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ekt2027\БЮ\"/>
    </mc:Choice>
  </mc:AlternateContent>
  <bookViews>
    <workbookView xWindow="0" yWindow="0" windowWidth="23040" windowHeight="9192"/>
  </bookViews>
  <sheets>
    <sheet name="2027" sheetId="2" r:id="rId1"/>
    <sheet name="2028" sheetId="3" r:id="rId2"/>
    <sheet name="2029" sheetId="1" r:id="rId3"/>
    <sheet name="лист ЕБК " sheetId="4" state="hidden" r:id="rId4"/>
  </sheets>
  <externalReferences>
    <externalReference r:id="rId5"/>
    <externalReference r:id="rId6"/>
  </externalReferences>
  <definedNames>
    <definedName name="EduCopy">#REF!</definedName>
    <definedName name="ffff">'2028'!#REF!</definedName>
    <definedName name="info">[1]info!$B$2:$D$266</definedName>
    <definedName name="muni">[2]helper!$A$1:$B$265</definedName>
    <definedName name="_xlnm.Print_Area" localSheetId="0">'2027'!$C$7:$R$127</definedName>
    <definedName name="_xlnm.Print_Titles" localSheetId="0">'2027'!$A:$B,'2027'!$4:$6</definedName>
    <definedName name="Z_06CDC245_A743_4FFD_8586_92586D3552F9_.wvu.PrintArea" localSheetId="0" hidden="1">'2027'!$A$5:$J$125</definedName>
    <definedName name="Z_06CDC245_A743_4FFD_8586_92586D3552F9_.wvu.PrintTitles" localSheetId="0" hidden="1">'2027'!$6:$6</definedName>
    <definedName name="Z_0CA0B686_4CF0_4390_A005_EC5D3BA76BE9_.wvu.Cols" localSheetId="0" hidden="1">'2027'!$P:$R</definedName>
    <definedName name="Z_0CA0B686_4CF0_4390_A005_EC5D3BA76BE9_.wvu.PrintArea" localSheetId="0" hidden="1">'2027'!$A$5:$J$126</definedName>
    <definedName name="Z_0CA0B686_4CF0_4390_A005_EC5D3BA76BE9_.wvu.PrintTitles" localSheetId="0" hidden="1">'2027'!$6:$6</definedName>
    <definedName name="Z_0FE5F6AE_85E1_43BE_A7A7_9D721122E9A1_.wvu.PrintArea" localSheetId="0" hidden="1">'2027'!$A$5:$R$127</definedName>
    <definedName name="Z_11D38B98_50B1_4C53_803F_0C2AC1329C46_.wvu.PrintArea" localSheetId="0" hidden="1">'2027'!$A$5:$J$125</definedName>
    <definedName name="Z_11D38B98_50B1_4C53_803F_0C2AC1329C46_.wvu.PrintTitles" localSheetId="0" hidden="1">'2027'!$6:$6</definedName>
    <definedName name="Z_19ACE011_8A04_4169_B077_0DAAB4FCA1A7_.wvu.Cols" localSheetId="0" hidden="1">'2027'!#REF!,'2027'!#REF!,'2027'!$R:$R,'2027'!#REF!</definedName>
    <definedName name="Z_19ACE011_8A04_4169_B077_0DAAB4FCA1A7_.wvu.PrintArea" localSheetId="0" hidden="1">'2027'!#REF!</definedName>
    <definedName name="Z_19ACE011_8A04_4169_B077_0DAAB4FCA1A7_.wvu.PrintTitles" localSheetId="0" hidden="1">'2027'!$A:$A,'2027'!$5:$7</definedName>
    <definedName name="Z_1B8AB85C_37BF_4238_96B7_D9E4594B4C55_.wvu.Cols" localSheetId="0" hidden="1">'2027'!#REF!</definedName>
    <definedName name="Z_1B8AB85C_37BF_4238_96B7_D9E4594B4C55_.wvu.PrintArea" localSheetId="0" hidden="1">'2027'!$A$5:$P$126</definedName>
    <definedName name="Z_1B8AB85C_37BF_4238_96B7_D9E4594B4C55_.wvu.PrintTitles" localSheetId="0" hidden="1">'2027'!$6:$6</definedName>
    <definedName name="Z_256C3974_C094_413B_80F4_E8CFA5313181_.wvu.Cols" localSheetId="0" hidden="1">'2027'!#REF!,'2027'!#REF!,'2027'!$P:$R</definedName>
    <definedName name="Z_256C3974_C094_413B_80F4_E8CFA5313181_.wvu.PrintArea" localSheetId="0" hidden="1">'2027'!$C$7:$L$125</definedName>
    <definedName name="Z_256C3974_C094_413B_80F4_E8CFA5313181_.wvu.PrintTitles" localSheetId="0" hidden="1">'2027'!$A:$A,'2027'!$5:$6</definedName>
    <definedName name="Z_256C3974_C094_413B_80F4_E8CFA5313181_.wvu.Rows" localSheetId="0" hidden="1">'2027'!#REF!</definedName>
    <definedName name="Z_283FAB08_B9E7_4652_AFD8_90C9CF6B057F_.wvu.Cols" localSheetId="0" hidden="1">'2027'!#REF!,'2027'!#REF!,'2027'!$P:$R</definedName>
    <definedName name="Z_283FAB08_B9E7_4652_AFD8_90C9CF6B057F_.wvu.PrintArea" localSheetId="0" hidden="1">'2027'!$C$7:$L$125</definedName>
    <definedName name="Z_283FAB08_B9E7_4652_AFD8_90C9CF6B057F_.wvu.PrintTitles" localSheetId="0" hidden="1">'2027'!$A:$A,'2027'!$5:$6</definedName>
    <definedName name="Z_283FAB08_B9E7_4652_AFD8_90C9CF6B057F_.wvu.Rows" localSheetId="0" hidden="1">'2027'!#REF!</definedName>
    <definedName name="Z_2CFC2E4D_F2CD_43F9_839C_05681E0B8FD7_.wvu.Cols" localSheetId="0" hidden="1">'2027'!#REF!,'2027'!#REF!,'2027'!$R:$R,'2027'!#REF!</definedName>
    <definedName name="Z_2CFC2E4D_F2CD_43F9_839C_05681E0B8FD7_.wvu.PrintArea" localSheetId="0" hidden="1">'2027'!#REF!</definedName>
    <definedName name="Z_2CFC2E4D_F2CD_43F9_839C_05681E0B8FD7_.wvu.PrintTitles" localSheetId="0" hidden="1">'2027'!$A:$A,'2027'!$5:$7</definedName>
    <definedName name="Z_4261BCF9_CE30_4E7A_BDD2_C7C947A3E25D_.wvu.PrintArea" localSheetId="0" hidden="1">'2027'!$A$5:$J$125</definedName>
    <definedName name="Z_4261BCF9_CE30_4E7A_BDD2_C7C947A3E25D_.wvu.PrintTitles" localSheetId="0" hidden="1">'2027'!$6:$6</definedName>
    <definedName name="Z_4C5C657F_109A_40A1_9857_102D40FDA7D4_.wvu.Cols" localSheetId="0" hidden="1">'2027'!#REF!,'2027'!#REF!,'2027'!$P:$R</definedName>
    <definedName name="Z_4C5C657F_109A_40A1_9857_102D40FDA7D4_.wvu.PrintArea" localSheetId="0" hidden="1">'2027'!$C$7:$L$125</definedName>
    <definedName name="Z_4C5C657F_109A_40A1_9857_102D40FDA7D4_.wvu.PrintTitles" localSheetId="0" hidden="1">'2027'!$A:$A,'2027'!$5:$6</definedName>
    <definedName name="Z_4C5C657F_109A_40A1_9857_102D40FDA7D4_.wvu.Rows" localSheetId="0" hidden="1">'2027'!#REF!</definedName>
    <definedName name="Z_53DAD5D6_A652_43B0_921B_BB70E174E484_.wvu.Cols" localSheetId="0" hidden="1">'2027'!#REF!,'2027'!#REF!,'2027'!$R:$R,'2027'!#REF!</definedName>
    <definedName name="Z_53DAD5D6_A652_43B0_921B_BB70E174E484_.wvu.PrintArea" localSheetId="0" hidden="1">'2027'!#REF!</definedName>
    <definedName name="Z_53DAD5D6_A652_43B0_921B_BB70E174E484_.wvu.PrintTitles" localSheetId="0" hidden="1">'2027'!$A:$A,'2027'!$5:$7</definedName>
    <definedName name="Z_545E4750_6599_4BFA_9318_72ED1E26F390_.wvu.PrintArea" localSheetId="0" hidden="1">'2027'!$A$5:$J$125</definedName>
    <definedName name="Z_545E4750_6599_4BFA_9318_72ED1E26F390_.wvu.PrintTitles" localSheetId="0" hidden="1">'2027'!$6:$6</definedName>
    <definedName name="Z_65758C2F_E222_4D0C_8C01_3644ACBE9A27_.wvu.Cols" localSheetId="0" hidden="1">'2027'!#REF!,'2027'!#REF!,'2027'!$P:$R</definedName>
    <definedName name="Z_65758C2F_E222_4D0C_8C01_3644ACBE9A27_.wvu.PrintArea" localSheetId="0" hidden="1">'2027'!$C$7:$L$125</definedName>
    <definedName name="Z_65758C2F_E222_4D0C_8C01_3644ACBE9A27_.wvu.PrintTitles" localSheetId="0" hidden="1">'2027'!$A:$A,'2027'!$5:$6</definedName>
    <definedName name="Z_65758C2F_E222_4D0C_8C01_3644ACBE9A27_.wvu.Rows" localSheetId="0" hidden="1">'2027'!#REF!</definedName>
    <definedName name="Z_68695163_D39B_46AC_8F6E_19C8436DA2F4_.wvu.PrintArea" localSheetId="0" hidden="1">'2027'!$A$5:$J$125</definedName>
    <definedName name="Z_68695163_D39B_46AC_8F6E_19C8436DA2F4_.wvu.PrintTitles" localSheetId="0" hidden="1">'2027'!$6:$6</definedName>
    <definedName name="Z_6903CCA5_FA9A_4790_A941_4EC8D717BA8A_.wvu.PrintArea" localSheetId="0" hidden="1">'2027'!$A$5:$J$125</definedName>
    <definedName name="Z_6903CCA5_FA9A_4790_A941_4EC8D717BA8A_.wvu.PrintTitles" localSheetId="0" hidden="1">'2027'!$6:$6</definedName>
    <definedName name="Z_8105C200_D5B6_435F_ABF6_6E9EA05C1CFE_.wvu.Cols" localSheetId="0" hidden="1">'2027'!#REF!,'2027'!#REF!,'2027'!$P:$R</definedName>
    <definedName name="Z_8105C200_D5B6_435F_ABF6_6E9EA05C1CFE_.wvu.PrintArea" localSheetId="0" hidden="1">'2027'!$C$7:$L$125</definedName>
    <definedName name="Z_8105C200_D5B6_435F_ABF6_6E9EA05C1CFE_.wvu.PrintTitles" localSheetId="0" hidden="1">'2027'!$A:$A,'2027'!$5:$6</definedName>
    <definedName name="Z_8105C200_D5B6_435F_ABF6_6E9EA05C1CFE_.wvu.Rows" localSheetId="0" hidden="1">'2027'!#REF!</definedName>
    <definedName name="Z_86542F77_89AF_4BA8_98CF_028768077802_.wvu.PrintArea" localSheetId="0" hidden="1">'2027'!$A$5:$J$125</definedName>
    <definedName name="Z_86542F77_89AF_4BA8_98CF_028768077802_.wvu.PrintTitles" localSheetId="0" hidden="1">'2027'!$6:$6</definedName>
    <definedName name="Z_9552F9DC_E3C1_4529_A956_93D0CBC53206_.wvu.Cols" localSheetId="0" hidden="1">'2027'!#REF!,'2027'!#REF!,'2027'!$P:$R</definedName>
    <definedName name="Z_9552F9DC_E3C1_4529_A956_93D0CBC53206_.wvu.PrintArea" localSheetId="0" hidden="1">'2027'!$C$7:$L$125</definedName>
    <definedName name="Z_9552F9DC_E3C1_4529_A956_93D0CBC53206_.wvu.PrintTitles" localSheetId="0" hidden="1">'2027'!$A:$A,'2027'!$5:$6</definedName>
    <definedName name="Z_9552F9DC_E3C1_4529_A956_93D0CBC53206_.wvu.Rows" localSheetId="0" hidden="1">'2027'!#REF!</definedName>
    <definedName name="Z_972C3E8B_36E6_42F7_BDDA_9D6192D681B8_.wvu.PrintArea" localSheetId="0" hidden="1">'2027'!$A$5:$J$125</definedName>
    <definedName name="Z_972C3E8B_36E6_42F7_BDDA_9D6192D681B8_.wvu.PrintTitles" localSheetId="0" hidden="1">'2027'!$6:$6</definedName>
    <definedName name="Z_A3B17652_ABC9_45E9_BF7E_0221AF2AE3F4_.wvu.Cols" localSheetId="0" hidden="1">'2027'!#REF!,'2027'!#REF!,'2027'!$R:$R,'2027'!#REF!</definedName>
    <definedName name="Z_A3B17652_ABC9_45E9_BF7E_0221AF2AE3F4_.wvu.PrintArea" localSheetId="0" hidden="1">'2027'!#REF!</definedName>
    <definedName name="Z_A3B17652_ABC9_45E9_BF7E_0221AF2AE3F4_.wvu.PrintTitles" localSheetId="0" hidden="1">'2027'!$A:$A,'2027'!$5:$7</definedName>
    <definedName name="Z_B18325B8_114A_4340_9AB4_98FF00B6CD29_.wvu.PrintArea" localSheetId="0" hidden="1">'2027'!$A$5:$J$125</definedName>
    <definedName name="Z_B18325B8_114A_4340_9AB4_98FF00B6CD29_.wvu.PrintTitles" localSheetId="0" hidden="1">'2027'!$6:$6</definedName>
    <definedName name="Z_BCC50AF7_BB09_4FD3_BAD2_34E5702C0A1A_.wvu.PrintArea" localSheetId="0" hidden="1">'2027'!$A$5:$J$125</definedName>
    <definedName name="Z_BCC50AF7_BB09_4FD3_BAD2_34E5702C0A1A_.wvu.PrintTitles" localSheetId="0" hidden="1">'2027'!$6:$6</definedName>
    <definedName name="Z_CBDAD6CF_C4EE_4B35_8FB9_02F351724B18_.wvu.Cols" localSheetId="0" hidden="1">'2027'!$P:$R</definedName>
    <definedName name="Z_CBDAD6CF_C4EE_4B35_8FB9_02F351724B18_.wvu.PrintArea" localSheetId="0" hidden="1">'2027'!$A$5:$J$126</definedName>
    <definedName name="Z_CBDAD6CF_C4EE_4B35_8FB9_02F351724B18_.wvu.PrintTitles" localSheetId="0" hidden="1">'2027'!$6:$6</definedName>
    <definedName name="Z_D1FAFFF4_C159_4191_8DA3_01B4B4747F0B_.wvu.Cols" localSheetId="0" hidden="1">'2027'!#REF!,'2027'!#REF!,'2027'!$R:$R,'2027'!#REF!</definedName>
    <definedName name="Z_D1FAFFF4_C159_4191_8DA3_01B4B4747F0B_.wvu.PrintArea" localSheetId="0" hidden="1">'2027'!#REF!</definedName>
    <definedName name="Z_D1FAFFF4_C159_4191_8DA3_01B4B4747F0B_.wvu.PrintTitles" localSheetId="0" hidden="1">'2027'!$A:$A,'2027'!$5:$7</definedName>
    <definedName name="Z_D6164594_5FD8_4950_8DD4_EA6D259FEF70_.wvu.PrintArea" localSheetId="0" hidden="1">'2027'!$A$5:$J$125</definedName>
    <definedName name="Z_D6164594_5FD8_4950_8DD4_EA6D259FEF70_.wvu.PrintTitles" localSheetId="0" hidden="1">'2027'!$6:$6</definedName>
    <definedName name="Z_DCD58E17_8327_48C0_AFAA_1225A8A7F4B9_.wvu.PrintArea" localSheetId="0" hidden="1">'2027'!$A$5:$J$125</definedName>
    <definedName name="Z_DCD58E17_8327_48C0_AFAA_1225A8A7F4B9_.wvu.PrintTitles" localSheetId="0" hidden="1">'2027'!$6:$6</definedName>
    <definedName name="Z_E80853A0_A826_475D_8AA0_6A55F3BB7773_.wvu.Cols" localSheetId="0" hidden="1">'2027'!#REF!,'2027'!#REF!,'2027'!$R:$R,'2027'!#REF!</definedName>
    <definedName name="Z_E80853A0_A826_475D_8AA0_6A55F3BB7773_.wvu.PrintArea" localSheetId="0" hidden="1">'2027'!#REF!</definedName>
    <definedName name="Z_E80853A0_A826_475D_8AA0_6A55F3BB7773_.wvu.PrintTitles" localSheetId="0" hidden="1">'2027'!$A:$A,'2027'!$5:$7</definedName>
    <definedName name="Z_F516DBE7_9C17_4538_A689_28B4DB107F17_.wvu.Cols" localSheetId="0" hidden="1">'2027'!#REF!,'2027'!#REF!,'2027'!$K:$R</definedName>
    <definedName name="Z_F516DBE7_9C17_4538_A689_28B4DB107F17_.wvu.PrintArea" localSheetId="0" hidden="1">'2027'!#REF!</definedName>
    <definedName name="Z_F516DBE7_9C17_4538_A689_28B4DB107F17_.wvu.PrintTitles" localSheetId="0" hidden="1">'2027'!$A:$A,'2027'!$5:$7</definedName>
    <definedName name="фор_обяснения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2" l="1"/>
  <c r="O10" i="2"/>
  <c r="O11" i="2"/>
  <c r="O13" i="2"/>
  <c r="O14" i="2"/>
  <c r="O15" i="2"/>
  <c r="O16" i="2"/>
  <c r="O17" i="2"/>
  <c r="O19" i="2"/>
  <c r="O22" i="2"/>
  <c r="O23" i="2"/>
  <c r="O27" i="2"/>
  <c r="O33" i="2"/>
  <c r="O18" i="2" s="1"/>
  <c r="O38" i="2"/>
  <c r="O37" i="2" s="1"/>
  <c r="O42" i="2"/>
  <c r="O12" i="2" s="1"/>
  <c r="O51" i="2"/>
  <c r="O50" i="2" s="1"/>
  <c r="O55" i="2"/>
  <c r="O64" i="2"/>
  <c r="O8" i="2" s="1"/>
  <c r="O68" i="2"/>
  <c r="O77" i="2"/>
  <c r="O76" i="2" s="1"/>
  <c r="O81" i="2"/>
  <c r="O90" i="2"/>
  <c r="O89" i="2" s="1"/>
  <c r="O94" i="2"/>
  <c r="O103" i="2"/>
  <c r="O102" i="2" s="1"/>
  <c r="O107" i="2"/>
  <c r="O116" i="2"/>
  <c r="O115" i="2" s="1"/>
  <c r="O120" i="2"/>
  <c r="R124" i="2"/>
  <c r="R123" i="2"/>
  <c r="R122" i="2"/>
  <c r="R121" i="2"/>
  <c r="R119" i="2"/>
  <c r="R118" i="2"/>
  <c r="R116" i="2" s="1"/>
  <c r="R117" i="2"/>
  <c r="R114" i="2"/>
  <c r="R19" i="2" s="1"/>
  <c r="R113" i="2"/>
  <c r="R112" i="2"/>
  <c r="R111" i="2"/>
  <c r="R110" i="2"/>
  <c r="R109" i="2"/>
  <c r="R108" i="2"/>
  <c r="R107" i="2" s="1"/>
  <c r="R106" i="2"/>
  <c r="R105" i="2"/>
  <c r="R104" i="2"/>
  <c r="R100" i="2"/>
  <c r="R98" i="2"/>
  <c r="R97" i="2"/>
  <c r="R96" i="2"/>
  <c r="R95" i="2"/>
  <c r="R94" i="2" s="1"/>
  <c r="R93" i="2"/>
  <c r="R92" i="2"/>
  <c r="R91" i="2"/>
  <c r="R90" i="2" s="1"/>
  <c r="R87" i="2"/>
  <c r="R85" i="2"/>
  <c r="R84" i="2"/>
  <c r="R83" i="2"/>
  <c r="R82" i="2"/>
  <c r="R80" i="2"/>
  <c r="R79" i="2"/>
  <c r="R78" i="2"/>
  <c r="R77" i="2" s="1"/>
  <c r="R74" i="2"/>
  <c r="R72" i="2"/>
  <c r="R71" i="2"/>
  <c r="R70" i="2"/>
  <c r="R69" i="2"/>
  <c r="R68" i="2" s="1"/>
  <c r="R67" i="2"/>
  <c r="R66" i="2"/>
  <c r="R65" i="2"/>
  <c r="R61" i="2"/>
  <c r="R18" i="2" s="1"/>
  <c r="R59" i="2"/>
  <c r="R58" i="2"/>
  <c r="R57" i="2"/>
  <c r="R56" i="2"/>
  <c r="R54" i="2"/>
  <c r="R53" i="2"/>
  <c r="R52" i="2"/>
  <c r="R51" i="2"/>
  <c r="R48" i="2"/>
  <c r="R46" i="2"/>
  <c r="R45" i="2"/>
  <c r="R44" i="2"/>
  <c r="R43" i="2"/>
  <c r="R42" i="2" s="1"/>
  <c r="R41" i="2"/>
  <c r="R40" i="2"/>
  <c r="R39" i="2"/>
  <c r="R38" i="2" s="1"/>
  <c r="R33" i="2"/>
  <c r="R31" i="2"/>
  <c r="R30" i="2"/>
  <c r="R29" i="2"/>
  <c r="R28" i="2"/>
  <c r="R26" i="2"/>
  <c r="R11" i="2" s="1"/>
  <c r="R25" i="2"/>
  <c r="R24" i="2"/>
  <c r="R17" i="2"/>
  <c r="R15" i="2"/>
  <c r="J77" i="2"/>
  <c r="J33" i="2"/>
  <c r="J18" i="2" s="1"/>
  <c r="J27" i="2"/>
  <c r="C35" i="3"/>
  <c r="C34" i="3"/>
  <c r="D33" i="3"/>
  <c r="E33" i="3"/>
  <c r="F33" i="3"/>
  <c r="G33" i="3"/>
  <c r="H33" i="3"/>
  <c r="I35" i="3"/>
  <c r="I34" i="3"/>
  <c r="I35" i="1"/>
  <c r="I34" i="1"/>
  <c r="N33" i="3"/>
  <c r="N33" i="1"/>
  <c r="M33" i="1"/>
  <c r="L33" i="1"/>
  <c r="K33" i="1"/>
  <c r="J33" i="1"/>
  <c r="E33" i="1"/>
  <c r="F33" i="1"/>
  <c r="G33" i="1"/>
  <c r="H33" i="1"/>
  <c r="D33" i="1"/>
  <c r="C34" i="1"/>
  <c r="C33" i="1" s="1"/>
  <c r="C35" i="1"/>
  <c r="J40" i="2"/>
  <c r="J38" i="2" s="1"/>
  <c r="J37" i="2" s="1"/>
  <c r="J45" i="2"/>
  <c r="J42" i="2" s="1"/>
  <c r="J48" i="2"/>
  <c r="J53" i="2"/>
  <c r="J58" i="2"/>
  <c r="J61" i="2"/>
  <c r="J66" i="2"/>
  <c r="J71" i="2"/>
  <c r="J74" i="2"/>
  <c r="J79" i="2"/>
  <c r="J84" i="2"/>
  <c r="J87" i="2"/>
  <c r="J92" i="2"/>
  <c r="J97" i="2"/>
  <c r="J100" i="2"/>
  <c r="J105" i="2"/>
  <c r="J113" i="2"/>
  <c r="J114" i="2"/>
  <c r="J19" i="2" s="1"/>
  <c r="J118" i="2"/>
  <c r="J123" i="2"/>
  <c r="J124" i="2"/>
  <c r="J122" i="2"/>
  <c r="J121" i="2"/>
  <c r="J120" i="2" s="1"/>
  <c r="J119" i="2"/>
  <c r="J117" i="2"/>
  <c r="J116" i="2" s="1"/>
  <c r="J115" i="2" s="1"/>
  <c r="J112" i="2"/>
  <c r="J17" i="2" s="1"/>
  <c r="J111" i="2"/>
  <c r="J110" i="2"/>
  <c r="J109" i="2"/>
  <c r="J108" i="2"/>
  <c r="J107" i="2" s="1"/>
  <c r="J106" i="2"/>
  <c r="J104" i="2"/>
  <c r="J103" i="2" s="1"/>
  <c r="J98" i="2"/>
  <c r="J96" i="2"/>
  <c r="J95" i="2"/>
  <c r="J94" i="2" s="1"/>
  <c r="J93" i="2"/>
  <c r="J91" i="2"/>
  <c r="J90" i="2" s="1"/>
  <c r="J89" i="2" s="1"/>
  <c r="J85" i="2"/>
  <c r="J83" i="2"/>
  <c r="J82" i="2"/>
  <c r="J81" i="2" s="1"/>
  <c r="J80" i="2"/>
  <c r="J78" i="2"/>
  <c r="J72" i="2"/>
  <c r="J70" i="2"/>
  <c r="J69" i="2"/>
  <c r="J68" i="2" s="1"/>
  <c r="J67" i="2"/>
  <c r="J65" i="2"/>
  <c r="J64" i="2" s="1"/>
  <c r="J63" i="2" s="1"/>
  <c r="J59" i="2"/>
  <c r="J57" i="2"/>
  <c r="J14" i="2" s="1"/>
  <c r="J56" i="2"/>
  <c r="J55" i="2" s="1"/>
  <c r="J54" i="2"/>
  <c r="J52" i="2"/>
  <c r="J51" i="2" s="1"/>
  <c r="J50" i="2" s="1"/>
  <c r="J46" i="2"/>
  <c r="J16" i="2" s="1"/>
  <c r="J44" i="2"/>
  <c r="J43" i="2"/>
  <c r="J41" i="2"/>
  <c r="J39" i="2"/>
  <c r="J31" i="2"/>
  <c r="J30" i="2"/>
  <c r="J15" i="2" s="1"/>
  <c r="J29" i="2"/>
  <c r="J28" i="2"/>
  <c r="J26" i="2"/>
  <c r="J11" i="2" s="1"/>
  <c r="J25" i="2"/>
  <c r="J10" i="2" s="1"/>
  <c r="J24" i="2"/>
  <c r="J9" i="2" s="1"/>
  <c r="D33" i="2"/>
  <c r="E33" i="2"/>
  <c r="F33" i="2"/>
  <c r="G33" i="2"/>
  <c r="G18" i="2" s="1"/>
  <c r="H33" i="2"/>
  <c r="I33" i="2"/>
  <c r="K33" i="2"/>
  <c r="L33" i="2"/>
  <c r="M33" i="2"/>
  <c r="N33" i="2"/>
  <c r="P33" i="2"/>
  <c r="Q33" i="2"/>
  <c r="C33" i="2"/>
  <c r="G120" i="2"/>
  <c r="G116" i="2"/>
  <c r="G115" i="2" s="1"/>
  <c r="G107" i="2"/>
  <c r="G102" i="2" s="1"/>
  <c r="G103" i="2"/>
  <c r="G94" i="2"/>
  <c r="G89" i="2" s="1"/>
  <c r="G90" i="2"/>
  <c r="G81" i="2"/>
  <c r="G77" i="2"/>
  <c r="G76" i="2" s="1"/>
  <c r="G68" i="2"/>
  <c r="G64" i="2"/>
  <c r="G63" i="2" s="1"/>
  <c r="G55" i="2"/>
  <c r="G50" i="2" s="1"/>
  <c r="G51" i="2"/>
  <c r="G42" i="2"/>
  <c r="G37" i="2" s="1"/>
  <c r="G38" i="2"/>
  <c r="G27" i="2"/>
  <c r="G12" i="2" s="1"/>
  <c r="G23" i="2"/>
  <c r="G22" i="2" s="1"/>
  <c r="G19" i="2"/>
  <c r="G17" i="2"/>
  <c r="G16" i="2"/>
  <c r="G15" i="2"/>
  <c r="G14" i="2"/>
  <c r="G13" i="2"/>
  <c r="G11" i="2"/>
  <c r="G10" i="2"/>
  <c r="G9" i="2"/>
  <c r="R23" i="2" l="1"/>
  <c r="I33" i="3"/>
  <c r="C33" i="3"/>
  <c r="I33" i="1"/>
  <c r="O63" i="2"/>
  <c r="O7" i="2" s="1"/>
  <c r="R10" i="2"/>
  <c r="R64" i="2"/>
  <c r="R63" i="2" s="1"/>
  <c r="R81" i="2"/>
  <c r="R76" i="2" s="1"/>
  <c r="R14" i="2"/>
  <c r="R16" i="2"/>
  <c r="R13" i="2"/>
  <c r="R103" i="2"/>
  <c r="R102" i="2" s="1"/>
  <c r="R120" i="2"/>
  <c r="R115" i="2" s="1"/>
  <c r="R55" i="2"/>
  <c r="R50" i="2"/>
  <c r="R89" i="2"/>
  <c r="R37" i="2"/>
  <c r="R27" i="2"/>
  <c r="R9" i="2"/>
  <c r="J102" i="2"/>
  <c r="J12" i="2"/>
  <c r="J76" i="2"/>
  <c r="J23" i="2"/>
  <c r="J13" i="2"/>
  <c r="G7" i="2"/>
  <c r="G21" i="2"/>
  <c r="G8" i="2"/>
  <c r="R12" i="2" l="1"/>
  <c r="R8" i="2"/>
  <c r="O21" i="2"/>
  <c r="R22" i="2"/>
  <c r="J22" i="2"/>
  <c r="J8" i="2"/>
  <c r="R21" i="2" l="1"/>
  <c r="R7" i="2"/>
  <c r="J21" i="2"/>
  <c r="J7" i="2"/>
  <c r="B1" i="3" l="1"/>
  <c r="B1" i="1" s="1"/>
  <c r="B2" i="2"/>
  <c r="B2" i="3" s="1"/>
  <c r="B2" i="1" s="1"/>
  <c r="M120" i="2" l="1"/>
  <c r="M116" i="2"/>
  <c r="M115" i="2" s="1"/>
  <c r="M107" i="2"/>
  <c r="M102" i="2" s="1"/>
  <c r="M103" i="2"/>
  <c r="M94" i="2"/>
  <c r="M89" i="2" s="1"/>
  <c r="M90" i="2"/>
  <c r="M81" i="2"/>
  <c r="M77" i="2"/>
  <c r="M68" i="2"/>
  <c r="M64" i="2"/>
  <c r="M63" i="2" s="1"/>
  <c r="M55" i="2"/>
  <c r="M50" i="2" s="1"/>
  <c r="M51" i="2"/>
  <c r="M42" i="2"/>
  <c r="M38" i="2"/>
  <c r="M37" i="2" s="1"/>
  <c r="M27" i="2"/>
  <c r="M23" i="2"/>
  <c r="M19" i="2"/>
  <c r="M18" i="2"/>
  <c r="M17" i="2"/>
  <c r="M16" i="2"/>
  <c r="M15" i="2"/>
  <c r="M14" i="2"/>
  <c r="M13" i="2"/>
  <c r="M11" i="2"/>
  <c r="M10" i="2"/>
  <c r="M9" i="2"/>
  <c r="E120" i="2"/>
  <c r="E116" i="2"/>
  <c r="E115" i="2" s="1"/>
  <c r="E107" i="2"/>
  <c r="E103" i="2"/>
  <c r="E102" i="2" s="1"/>
  <c r="E94" i="2"/>
  <c r="E90" i="2"/>
  <c r="E89" i="2" s="1"/>
  <c r="E81" i="2"/>
  <c r="E77" i="2"/>
  <c r="E68" i="2"/>
  <c r="E64" i="2"/>
  <c r="E63" i="2" s="1"/>
  <c r="E55" i="2"/>
  <c r="E51" i="2"/>
  <c r="E42" i="2"/>
  <c r="E38" i="2"/>
  <c r="E27" i="2"/>
  <c r="E22" i="2" s="1"/>
  <c r="E23" i="2"/>
  <c r="E19" i="2"/>
  <c r="E18" i="2"/>
  <c r="E17" i="2"/>
  <c r="E16" i="2"/>
  <c r="E15" i="2"/>
  <c r="E14" i="2"/>
  <c r="E13" i="2"/>
  <c r="E11" i="2"/>
  <c r="E10" i="2"/>
  <c r="E9" i="2"/>
  <c r="M22" i="2" l="1"/>
  <c r="E76" i="2"/>
  <c r="M76" i="2"/>
  <c r="M7" i="2" s="1"/>
  <c r="E12" i="2"/>
  <c r="E37" i="2"/>
  <c r="E50" i="2"/>
  <c r="M21" i="2"/>
  <c r="M8" i="2"/>
  <c r="M12" i="2"/>
  <c r="E8" i="2"/>
  <c r="E21" i="2" l="1"/>
  <c r="E7" i="2"/>
  <c r="I126" i="1" l="1"/>
  <c r="I114" i="1"/>
  <c r="I19" i="1" s="1"/>
  <c r="I113" i="1"/>
  <c r="I100" i="1"/>
  <c r="I87" i="1"/>
  <c r="I74" i="1"/>
  <c r="I61" i="1"/>
  <c r="I48" i="1"/>
  <c r="C126" i="1"/>
  <c r="C114" i="1"/>
  <c r="C19" i="1" s="1"/>
  <c r="C113" i="1"/>
  <c r="C100" i="1"/>
  <c r="C87" i="1"/>
  <c r="C74" i="1"/>
  <c r="C61" i="1"/>
  <c r="C48" i="1"/>
  <c r="M120" i="1"/>
  <c r="L120" i="1"/>
  <c r="K120" i="1"/>
  <c r="J120" i="1"/>
  <c r="G120" i="1"/>
  <c r="F120" i="1"/>
  <c r="E120" i="1"/>
  <c r="D120" i="1"/>
  <c r="M116" i="1"/>
  <c r="L116" i="1"/>
  <c r="K116" i="1"/>
  <c r="J116" i="1"/>
  <c r="G116" i="1"/>
  <c r="F116" i="1"/>
  <c r="E116" i="1"/>
  <c r="D116" i="1"/>
  <c r="M107" i="1"/>
  <c r="L107" i="1"/>
  <c r="K107" i="1"/>
  <c r="J107" i="1"/>
  <c r="G107" i="1"/>
  <c r="F107" i="1"/>
  <c r="E107" i="1"/>
  <c r="D107" i="1"/>
  <c r="M103" i="1"/>
  <c r="L103" i="1"/>
  <c r="K103" i="1"/>
  <c r="J103" i="1"/>
  <c r="G103" i="1"/>
  <c r="F103" i="1"/>
  <c r="E103" i="1"/>
  <c r="D103" i="1"/>
  <c r="M94" i="1"/>
  <c r="L94" i="1"/>
  <c r="K94" i="1"/>
  <c r="J94" i="1"/>
  <c r="G94" i="1"/>
  <c r="F94" i="1"/>
  <c r="E94" i="1"/>
  <c r="D94" i="1"/>
  <c r="M90" i="1"/>
  <c r="L90" i="1"/>
  <c r="K90" i="1"/>
  <c r="J90" i="1"/>
  <c r="G90" i="1"/>
  <c r="F90" i="1"/>
  <c r="E90" i="1"/>
  <c r="D90" i="1"/>
  <c r="M81" i="1"/>
  <c r="L81" i="1"/>
  <c r="K81" i="1"/>
  <c r="J81" i="1"/>
  <c r="G81" i="1"/>
  <c r="F81" i="1"/>
  <c r="E81" i="1"/>
  <c r="D81" i="1"/>
  <c r="M77" i="1"/>
  <c r="L77" i="1"/>
  <c r="K77" i="1"/>
  <c r="J77" i="1"/>
  <c r="G77" i="1"/>
  <c r="F77" i="1"/>
  <c r="E77" i="1"/>
  <c r="D77" i="1"/>
  <c r="M68" i="1"/>
  <c r="L68" i="1"/>
  <c r="K68" i="1"/>
  <c r="J68" i="1"/>
  <c r="G68" i="1"/>
  <c r="F68" i="1"/>
  <c r="E68" i="1"/>
  <c r="D68" i="1"/>
  <c r="M64" i="1"/>
  <c r="L64" i="1"/>
  <c r="K64" i="1"/>
  <c r="J64" i="1"/>
  <c r="G64" i="1"/>
  <c r="F64" i="1"/>
  <c r="E64" i="1"/>
  <c r="E63" i="1" s="1"/>
  <c r="D64" i="1"/>
  <c r="D63" i="1" s="1"/>
  <c r="M55" i="1"/>
  <c r="L55" i="1"/>
  <c r="K55" i="1"/>
  <c r="J55" i="1"/>
  <c r="G55" i="1"/>
  <c r="F55" i="1"/>
  <c r="E55" i="1"/>
  <c r="D55" i="1"/>
  <c r="M51" i="1"/>
  <c r="M50" i="1" s="1"/>
  <c r="L51" i="1"/>
  <c r="L50" i="1" s="1"/>
  <c r="K51" i="1"/>
  <c r="K50" i="1" s="1"/>
  <c r="J51" i="1"/>
  <c r="G51" i="1"/>
  <c r="F51" i="1"/>
  <c r="E51" i="1"/>
  <c r="D51" i="1"/>
  <c r="M42" i="1"/>
  <c r="L42" i="1"/>
  <c r="K42" i="1"/>
  <c r="J42" i="1"/>
  <c r="G42" i="1"/>
  <c r="F42" i="1"/>
  <c r="E42" i="1"/>
  <c r="D42" i="1"/>
  <c r="M38" i="1"/>
  <c r="L38" i="1"/>
  <c r="K38" i="1"/>
  <c r="J38" i="1"/>
  <c r="G38" i="1"/>
  <c r="F38" i="1"/>
  <c r="E38" i="1"/>
  <c r="D38" i="1"/>
  <c r="M27" i="1"/>
  <c r="L27" i="1"/>
  <c r="K27" i="1"/>
  <c r="J27" i="1"/>
  <c r="G27" i="1"/>
  <c r="F27" i="1"/>
  <c r="E27" i="1"/>
  <c r="D27" i="1"/>
  <c r="M23" i="1"/>
  <c r="L23" i="1"/>
  <c r="L22" i="1" s="1"/>
  <c r="K23" i="1"/>
  <c r="J23" i="1"/>
  <c r="G23" i="1"/>
  <c r="F23" i="1"/>
  <c r="E23" i="1"/>
  <c r="D23" i="1"/>
  <c r="N19" i="1"/>
  <c r="M19" i="1"/>
  <c r="L19" i="1"/>
  <c r="K19" i="1"/>
  <c r="J19" i="1"/>
  <c r="H19" i="1"/>
  <c r="G19" i="1"/>
  <c r="F19" i="1"/>
  <c r="E19" i="1"/>
  <c r="D19" i="1"/>
  <c r="N18" i="1"/>
  <c r="M18" i="1"/>
  <c r="L18" i="1"/>
  <c r="K18" i="1"/>
  <c r="J18" i="1"/>
  <c r="H18" i="1"/>
  <c r="G18" i="1"/>
  <c r="F18" i="1"/>
  <c r="E18" i="1"/>
  <c r="D18" i="1"/>
  <c r="M17" i="1"/>
  <c r="L17" i="1"/>
  <c r="K17" i="1"/>
  <c r="J17" i="1"/>
  <c r="G17" i="1"/>
  <c r="F17" i="1"/>
  <c r="E17" i="1"/>
  <c r="D17" i="1"/>
  <c r="M16" i="1"/>
  <c r="L16" i="1"/>
  <c r="K16" i="1"/>
  <c r="J16" i="1"/>
  <c r="G16" i="1"/>
  <c r="F16" i="1"/>
  <c r="E16" i="1"/>
  <c r="D16" i="1"/>
  <c r="M15" i="1"/>
  <c r="L15" i="1"/>
  <c r="K15" i="1"/>
  <c r="J15" i="1"/>
  <c r="G15" i="1"/>
  <c r="F15" i="1"/>
  <c r="E15" i="1"/>
  <c r="D15" i="1"/>
  <c r="M14" i="1"/>
  <c r="L14" i="1"/>
  <c r="K14" i="1"/>
  <c r="J14" i="1"/>
  <c r="G14" i="1"/>
  <c r="F14" i="1"/>
  <c r="E14" i="1"/>
  <c r="D14" i="1"/>
  <c r="M13" i="1"/>
  <c r="L13" i="1"/>
  <c r="K13" i="1"/>
  <c r="J13" i="1"/>
  <c r="G13" i="1"/>
  <c r="F13" i="1"/>
  <c r="E13" i="1"/>
  <c r="D13" i="1"/>
  <c r="L12" i="1"/>
  <c r="M11" i="1"/>
  <c r="L11" i="1"/>
  <c r="K11" i="1"/>
  <c r="J11" i="1"/>
  <c r="G11" i="1"/>
  <c r="F11" i="1"/>
  <c r="E11" i="1"/>
  <c r="D11" i="1"/>
  <c r="M10" i="1"/>
  <c r="L10" i="1"/>
  <c r="K10" i="1"/>
  <c r="J10" i="1"/>
  <c r="G10" i="1"/>
  <c r="F10" i="1"/>
  <c r="E10" i="1"/>
  <c r="D10" i="1"/>
  <c r="M9" i="1"/>
  <c r="L9" i="1"/>
  <c r="K9" i="1"/>
  <c r="J9" i="1"/>
  <c r="G9" i="1"/>
  <c r="F9" i="1"/>
  <c r="E9" i="1"/>
  <c r="D9" i="1"/>
  <c r="I126" i="3"/>
  <c r="I124" i="3"/>
  <c r="N124" i="3" s="1"/>
  <c r="I124" i="1" s="1"/>
  <c r="N124" i="1" s="1"/>
  <c r="I123" i="3"/>
  <c r="I122" i="3"/>
  <c r="I121" i="3"/>
  <c r="I119" i="3"/>
  <c r="N119" i="3" s="1"/>
  <c r="I119" i="1" s="1"/>
  <c r="N119" i="1" s="1"/>
  <c r="I118" i="3"/>
  <c r="N118" i="3" s="1"/>
  <c r="I118" i="1" s="1"/>
  <c r="N118" i="1" s="1"/>
  <c r="I117" i="3"/>
  <c r="I114" i="3"/>
  <c r="I19" i="3" s="1"/>
  <c r="I113" i="3"/>
  <c r="I112" i="3"/>
  <c r="I17" i="3" s="1"/>
  <c r="I111" i="3"/>
  <c r="N111" i="3" s="1"/>
  <c r="I111" i="1" s="1"/>
  <c r="N111" i="1" s="1"/>
  <c r="I110" i="3"/>
  <c r="I109" i="3"/>
  <c r="N109" i="3" s="1"/>
  <c r="I109" i="1" s="1"/>
  <c r="N109" i="1" s="1"/>
  <c r="I108" i="3"/>
  <c r="N108" i="3" s="1"/>
  <c r="I108" i="1" s="1"/>
  <c r="I106" i="3"/>
  <c r="N106" i="3" s="1"/>
  <c r="I106" i="1" s="1"/>
  <c r="N106" i="1" s="1"/>
  <c r="I105" i="3"/>
  <c r="N105" i="3" s="1"/>
  <c r="I105" i="1" s="1"/>
  <c r="N105" i="1" s="1"/>
  <c r="I104" i="3"/>
  <c r="I100" i="3"/>
  <c r="I98" i="3"/>
  <c r="N98" i="3" s="1"/>
  <c r="I98" i="1" s="1"/>
  <c r="N98" i="1" s="1"/>
  <c r="I97" i="3"/>
  <c r="N97" i="3" s="1"/>
  <c r="I97" i="1" s="1"/>
  <c r="N97" i="1" s="1"/>
  <c r="I96" i="3"/>
  <c r="N96" i="3" s="1"/>
  <c r="I96" i="1" s="1"/>
  <c r="N96" i="1" s="1"/>
  <c r="I95" i="3"/>
  <c r="N95" i="3" s="1"/>
  <c r="I95" i="1" s="1"/>
  <c r="I93" i="3"/>
  <c r="N93" i="3" s="1"/>
  <c r="I93" i="1" s="1"/>
  <c r="N93" i="1" s="1"/>
  <c r="I92" i="3"/>
  <c r="I91" i="3"/>
  <c r="I90" i="3" s="1"/>
  <c r="I87" i="3"/>
  <c r="I85" i="3"/>
  <c r="N85" i="3" s="1"/>
  <c r="I85" i="1" s="1"/>
  <c r="N85" i="1" s="1"/>
  <c r="I84" i="3"/>
  <c r="N84" i="3" s="1"/>
  <c r="I83" i="3"/>
  <c r="N83" i="3" s="1"/>
  <c r="I83" i="1" s="1"/>
  <c r="N83" i="1" s="1"/>
  <c r="I82" i="3"/>
  <c r="I80" i="3"/>
  <c r="N80" i="3" s="1"/>
  <c r="I80" i="1" s="1"/>
  <c r="N80" i="1" s="1"/>
  <c r="I79" i="3"/>
  <c r="N79" i="3" s="1"/>
  <c r="I79" i="1" s="1"/>
  <c r="N79" i="1" s="1"/>
  <c r="I78" i="3"/>
  <c r="N78" i="3" s="1"/>
  <c r="I78" i="1" s="1"/>
  <c r="I74" i="3"/>
  <c r="I72" i="3"/>
  <c r="N72" i="3" s="1"/>
  <c r="I72" i="1" s="1"/>
  <c r="N72" i="1" s="1"/>
  <c r="I71" i="3"/>
  <c r="I70" i="3"/>
  <c r="N70" i="3" s="1"/>
  <c r="I70" i="1" s="1"/>
  <c r="N70" i="1" s="1"/>
  <c r="I69" i="3"/>
  <c r="N69" i="3" s="1"/>
  <c r="I69" i="1" s="1"/>
  <c r="I67" i="3"/>
  <c r="N67" i="3" s="1"/>
  <c r="I67" i="1" s="1"/>
  <c r="N67" i="1" s="1"/>
  <c r="I66" i="3"/>
  <c r="N66" i="3" s="1"/>
  <c r="I66" i="1" s="1"/>
  <c r="N66" i="1" s="1"/>
  <c r="I65" i="3"/>
  <c r="I61" i="3"/>
  <c r="I59" i="3"/>
  <c r="N59" i="3" s="1"/>
  <c r="I59" i="1" s="1"/>
  <c r="N59" i="1" s="1"/>
  <c r="I58" i="3"/>
  <c r="N58" i="3" s="1"/>
  <c r="I58" i="1" s="1"/>
  <c r="I57" i="3"/>
  <c r="N57" i="3" s="1"/>
  <c r="I57" i="1" s="1"/>
  <c r="N57" i="1" s="1"/>
  <c r="I56" i="3"/>
  <c r="N56" i="3" s="1"/>
  <c r="I56" i="1" s="1"/>
  <c r="N56" i="1" s="1"/>
  <c r="I54" i="3"/>
  <c r="N54" i="3" s="1"/>
  <c r="I54" i="1" s="1"/>
  <c r="N54" i="1" s="1"/>
  <c r="I53" i="3"/>
  <c r="N53" i="3" s="1"/>
  <c r="I53" i="1" s="1"/>
  <c r="N53" i="1" s="1"/>
  <c r="I52" i="3"/>
  <c r="I51" i="3" s="1"/>
  <c r="I48" i="3"/>
  <c r="I46" i="3"/>
  <c r="N46" i="3" s="1"/>
  <c r="I46" i="1" s="1"/>
  <c r="N46" i="1" s="1"/>
  <c r="I45" i="3"/>
  <c r="N45" i="3" s="1"/>
  <c r="I45" i="1" s="1"/>
  <c r="N45" i="1" s="1"/>
  <c r="I44" i="3"/>
  <c r="N44" i="3" s="1"/>
  <c r="I44" i="1" s="1"/>
  <c r="I43" i="3"/>
  <c r="I41" i="3"/>
  <c r="N41" i="3" s="1"/>
  <c r="I41" i="1" s="1"/>
  <c r="N41" i="1" s="1"/>
  <c r="I40" i="3"/>
  <c r="N40" i="3" s="1"/>
  <c r="I40" i="1" s="1"/>
  <c r="I39" i="3"/>
  <c r="I31" i="3"/>
  <c r="N31" i="3" s="1"/>
  <c r="I31" i="1" s="1"/>
  <c r="I30" i="3"/>
  <c r="N30" i="3" s="1"/>
  <c r="I30" i="1" s="1"/>
  <c r="N30" i="1" s="1"/>
  <c r="I29" i="3"/>
  <c r="N29" i="3" s="1"/>
  <c r="I29" i="1" s="1"/>
  <c r="I28" i="3"/>
  <c r="N28" i="3" s="1"/>
  <c r="I28" i="1" s="1"/>
  <c r="I26" i="3"/>
  <c r="N26" i="3" s="1"/>
  <c r="I26" i="1" s="1"/>
  <c r="I25" i="3"/>
  <c r="N25" i="3" s="1"/>
  <c r="I25" i="1" s="1"/>
  <c r="I24" i="3"/>
  <c r="C126" i="3"/>
  <c r="C124" i="3"/>
  <c r="H124" i="3" s="1"/>
  <c r="C124" i="1" s="1"/>
  <c r="H124" i="1" s="1"/>
  <c r="C123" i="3"/>
  <c r="H123" i="3" s="1"/>
  <c r="C123" i="1" s="1"/>
  <c r="C122" i="3"/>
  <c r="H122" i="3" s="1"/>
  <c r="C122" i="1" s="1"/>
  <c r="H122" i="1" s="1"/>
  <c r="C121" i="3"/>
  <c r="C119" i="3"/>
  <c r="H119" i="3" s="1"/>
  <c r="C119" i="1" s="1"/>
  <c r="C118" i="3"/>
  <c r="H118" i="3" s="1"/>
  <c r="C118" i="1" s="1"/>
  <c r="H118" i="1" s="1"/>
  <c r="C117" i="3"/>
  <c r="H117" i="3" s="1"/>
  <c r="C117" i="1" s="1"/>
  <c r="C114" i="3"/>
  <c r="C19" i="3" s="1"/>
  <c r="C113" i="3"/>
  <c r="C112" i="3"/>
  <c r="C17" i="3" s="1"/>
  <c r="C111" i="3"/>
  <c r="H111" i="3" s="1"/>
  <c r="C111" i="1" s="1"/>
  <c r="H111" i="1" s="1"/>
  <c r="C110" i="3"/>
  <c r="H110" i="3" s="1"/>
  <c r="C110" i="1" s="1"/>
  <c r="H110" i="1" s="1"/>
  <c r="C109" i="3"/>
  <c r="H109" i="3" s="1"/>
  <c r="C109" i="1" s="1"/>
  <c r="H109" i="1" s="1"/>
  <c r="C108" i="3"/>
  <c r="H108" i="3" s="1"/>
  <c r="C108" i="1" s="1"/>
  <c r="C106" i="3"/>
  <c r="H106" i="3" s="1"/>
  <c r="C106" i="1" s="1"/>
  <c r="H106" i="1" s="1"/>
  <c r="C105" i="3"/>
  <c r="H105" i="3" s="1"/>
  <c r="C105" i="1" s="1"/>
  <c r="H105" i="1" s="1"/>
  <c r="C104" i="3"/>
  <c r="H104" i="3" s="1"/>
  <c r="C104" i="1" s="1"/>
  <c r="C100" i="3"/>
  <c r="C98" i="3"/>
  <c r="H98" i="3" s="1"/>
  <c r="C98" i="1" s="1"/>
  <c r="H98" i="1" s="1"/>
  <c r="C97" i="3"/>
  <c r="H97" i="3" s="1"/>
  <c r="C97" i="1" s="1"/>
  <c r="H97" i="1" s="1"/>
  <c r="C96" i="3"/>
  <c r="H96" i="3" s="1"/>
  <c r="C96" i="1" s="1"/>
  <c r="H96" i="1" s="1"/>
  <c r="C95" i="3"/>
  <c r="H95" i="3" s="1"/>
  <c r="C95" i="1" s="1"/>
  <c r="H95" i="1" s="1"/>
  <c r="C93" i="3"/>
  <c r="H93" i="3" s="1"/>
  <c r="C93" i="1" s="1"/>
  <c r="C92" i="3"/>
  <c r="H92" i="3" s="1"/>
  <c r="C92" i="1" s="1"/>
  <c r="H92" i="1" s="1"/>
  <c r="C91" i="3"/>
  <c r="C87" i="3"/>
  <c r="C85" i="3"/>
  <c r="H85" i="3" s="1"/>
  <c r="C85" i="1" s="1"/>
  <c r="H85" i="1" s="1"/>
  <c r="C84" i="3"/>
  <c r="H84" i="3" s="1"/>
  <c r="C84" i="1" s="1"/>
  <c r="H84" i="1" s="1"/>
  <c r="C83" i="3"/>
  <c r="H83" i="3" s="1"/>
  <c r="C83" i="1" s="1"/>
  <c r="C82" i="3"/>
  <c r="H82" i="3" s="1"/>
  <c r="C82" i="1" s="1"/>
  <c r="C80" i="3"/>
  <c r="H80" i="3" s="1"/>
  <c r="C80" i="1" s="1"/>
  <c r="H80" i="1" s="1"/>
  <c r="C79" i="3"/>
  <c r="H79" i="3" s="1"/>
  <c r="C79" i="1" s="1"/>
  <c r="H79" i="1" s="1"/>
  <c r="C78" i="3"/>
  <c r="H78" i="3" s="1"/>
  <c r="C78" i="1" s="1"/>
  <c r="C74" i="3"/>
  <c r="C72" i="3"/>
  <c r="H72" i="3" s="1"/>
  <c r="C72" i="1" s="1"/>
  <c r="C71" i="3"/>
  <c r="H71" i="3" s="1"/>
  <c r="C71" i="1" s="1"/>
  <c r="H71" i="1" s="1"/>
  <c r="C70" i="3"/>
  <c r="H70" i="3" s="1"/>
  <c r="C70" i="1" s="1"/>
  <c r="H70" i="1" s="1"/>
  <c r="C69" i="3"/>
  <c r="C67" i="3"/>
  <c r="H67" i="3" s="1"/>
  <c r="C67" i="1" s="1"/>
  <c r="H67" i="1" s="1"/>
  <c r="C66" i="3"/>
  <c r="H66" i="3" s="1"/>
  <c r="C66" i="1" s="1"/>
  <c r="H66" i="1" s="1"/>
  <c r="C65" i="3"/>
  <c r="H65" i="3" s="1"/>
  <c r="C65" i="1" s="1"/>
  <c r="C61" i="3"/>
  <c r="C59" i="3"/>
  <c r="H59" i="3" s="1"/>
  <c r="C59" i="1" s="1"/>
  <c r="H59" i="1" s="1"/>
  <c r="C58" i="3"/>
  <c r="H58" i="3" s="1"/>
  <c r="C58" i="1" s="1"/>
  <c r="H58" i="1" s="1"/>
  <c r="C57" i="3"/>
  <c r="H57" i="3" s="1"/>
  <c r="C57" i="1" s="1"/>
  <c r="H57" i="1" s="1"/>
  <c r="C56" i="3"/>
  <c r="H56" i="3" s="1"/>
  <c r="C56" i="1" s="1"/>
  <c r="H56" i="1" s="1"/>
  <c r="C54" i="3"/>
  <c r="H54" i="3" s="1"/>
  <c r="C54" i="1" s="1"/>
  <c r="H54" i="1" s="1"/>
  <c r="C53" i="3"/>
  <c r="H53" i="3" s="1"/>
  <c r="C53" i="1" s="1"/>
  <c r="H53" i="1" s="1"/>
  <c r="C52" i="3"/>
  <c r="C48" i="3"/>
  <c r="C46" i="3"/>
  <c r="H46" i="3" s="1"/>
  <c r="C46" i="1" s="1"/>
  <c r="H46" i="1" s="1"/>
  <c r="C45" i="3"/>
  <c r="H45" i="3" s="1"/>
  <c r="C45" i="1" s="1"/>
  <c r="H45" i="1" s="1"/>
  <c r="C44" i="3"/>
  <c r="H44" i="3" s="1"/>
  <c r="C44" i="1" s="1"/>
  <c r="H44" i="1" s="1"/>
  <c r="C43" i="3"/>
  <c r="H43" i="3" s="1"/>
  <c r="C43" i="1" s="1"/>
  <c r="H43" i="1" s="1"/>
  <c r="C41" i="3"/>
  <c r="H41" i="3" s="1"/>
  <c r="C41" i="1" s="1"/>
  <c r="C40" i="3"/>
  <c r="H40" i="3" s="1"/>
  <c r="C40" i="1" s="1"/>
  <c r="H40" i="1" s="1"/>
  <c r="C39" i="3"/>
  <c r="H39" i="3" s="1"/>
  <c r="C39" i="1" s="1"/>
  <c r="C31" i="3"/>
  <c r="H31" i="3" s="1"/>
  <c r="C31" i="1" s="1"/>
  <c r="C30" i="3"/>
  <c r="C29" i="3"/>
  <c r="H29" i="3" s="1"/>
  <c r="C29" i="1" s="1"/>
  <c r="C28" i="3"/>
  <c r="C26" i="3"/>
  <c r="H26" i="3" s="1"/>
  <c r="C26" i="1" s="1"/>
  <c r="C25" i="3"/>
  <c r="H25" i="3" s="1"/>
  <c r="C25" i="1" s="1"/>
  <c r="C24" i="3"/>
  <c r="H24" i="3" s="1"/>
  <c r="C24" i="1" s="1"/>
  <c r="N123" i="3"/>
  <c r="I123" i="1" s="1"/>
  <c r="N123" i="1" s="1"/>
  <c r="N122" i="3"/>
  <c r="I122" i="1" s="1"/>
  <c r="N122" i="1" s="1"/>
  <c r="N121" i="3"/>
  <c r="I121" i="1" s="1"/>
  <c r="M120" i="3"/>
  <c r="L120" i="3"/>
  <c r="K120" i="3"/>
  <c r="J120" i="3"/>
  <c r="G120" i="3"/>
  <c r="F120" i="3"/>
  <c r="E120" i="3"/>
  <c r="D120" i="3"/>
  <c r="M116" i="3"/>
  <c r="L116" i="3"/>
  <c r="K116" i="3"/>
  <c r="J116" i="3"/>
  <c r="G116" i="3"/>
  <c r="F116" i="3"/>
  <c r="E116" i="3"/>
  <c r="D116" i="3"/>
  <c r="N110" i="3"/>
  <c r="I110" i="1" s="1"/>
  <c r="M107" i="3"/>
  <c r="L107" i="3"/>
  <c r="K107" i="3"/>
  <c r="J107" i="3"/>
  <c r="G107" i="3"/>
  <c r="F107" i="3"/>
  <c r="E107" i="3"/>
  <c r="D107" i="3"/>
  <c r="M103" i="3"/>
  <c r="L103" i="3"/>
  <c r="K103" i="3"/>
  <c r="J103" i="3"/>
  <c r="J102" i="3" s="1"/>
  <c r="G103" i="3"/>
  <c r="F103" i="3"/>
  <c r="E103" i="3"/>
  <c r="D103" i="3"/>
  <c r="M94" i="3"/>
  <c r="L94" i="3"/>
  <c r="K94" i="3"/>
  <c r="J94" i="3"/>
  <c r="G94" i="3"/>
  <c r="F94" i="3"/>
  <c r="E94" i="3"/>
  <c r="D94" i="3"/>
  <c r="M90" i="3"/>
  <c r="L90" i="3"/>
  <c r="K90" i="3"/>
  <c r="J90" i="3"/>
  <c r="G90" i="3"/>
  <c r="F90" i="3"/>
  <c r="E90" i="3"/>
  <c r="D90" i="3"/>
  <c r="M81" i="3"/>
  <c r="L81" i="3"/>
  <c r="K81" i="3"/>
  <c r="J81" i="3"/>
  <c r="G81" i="3"/>
  <c r="F81" i="3"/>
  <c r="E81" i="3"/>
  <c r="D81" i="3"/>
  <c r="M77" i="3"/>
  <c r="L77" i="3"/>
  <c r="K77" i="3"/>
  <c r="J77" i="3"/>
  <c r="G77" i="3"/>
  <c r="F77" i="3"/>
  <c r="E77" i="3"/>
  <c r="D77" i="3"/>
  <c r="N71" i="3"/>
  <c r="I71" i="1" s="1"/>
  <c r="N71" i="1" s="1"/>
  <c r="M68" i="3"/>
  <c r="L68" i="3"/>
  <c r="K68" i="3"/>
  <c r="J68" i="3"/>
  <c r="G68" i="3"/>
  <c r="F68" i="3"/>
  <c r="E68" i="3"/>
  <c r="D68" i="3"/>
  <c r="M64" i="3"/>
  <c r="L64" i="3"/>
  <c r="K64" i="3"/>
  <c r="J64" i="3"/>
  <c r="J63" i="3" s="1"/>
  <c r="G64" i="3"/>
  <c r="F64" i="3"/>
  <c r="E64" i="3"/>
  <c r="D64" i="3"/>
  <c r="M55" i="3"/>
  <c r="L55" i="3"/>
  <c r="K55" i="3"/>
  <c r="J55" i="3"/>
  <c r="G55" i="3"/>
  <c r="F55" i="3"/>
  <c r="E55" i="3"/>
  <c r="D55" i="3"/>
  <c r="M51" i="3"/>
  <c r="M50" i="3" s="1"/>
  <c r="L51" i="3"/>
  <c r="K51" i="3"/>
  <c r="J51" i="3"/>
  <c r="G51" i="3"/>
  <c r="F51" i="3"/>
  <c r="E51" i="3"/>
  <c r="D51" i="3"/>
  <c r="M42" i="3"/>
  <c r="M37" i="3" s="1"/>
  <c r="L42" i="3"/>
  <c r="K42" i="3"/>
  <c r="J42" i="3"/>
  <c r="G42" i="3"/>
  <c r="F42" i="3"/>
  <c r="E42" i="3"/>
  <c r="D42" i="3"/>
  <c r="M38" i="3"/>
  <c r="L38" i="3"/>
  <c r="K38" i="3"/>
  <c r="J38" i="3"/>
  <c r="G38" i="3"/>
  <c r="F38" i="3"/>
  <c r="E38" i="3"/>
  <c r="D38" i="3"/>
  <c r="M27" i="3"/>
  <c r="L27" i="3"/>
  <c r="K27" i="3"/>
  <c r="J27" i="3"/>
  <c r="G27" i="3"/>
  <c r="F27" i="3"/>
  <c r="E27" i="3"/>
  <c r="D27" i="3"/>
  <c r="M23" i="3"/>
  <c r="L23" i="3"/>
  <c r="K23" i="3"/>
  <c r="K22" i="3" s="1"/>
  <c r="J23" i="3"/>
  <c r="J8" i="3" s="1"/>
  <c r="G23" i="3"/>
  <c r="F23" i="3"/>
  <c r="E23" i="3"/>
  <c r="D23" i="3"/>
  <c r="N19" i="3"/>
  <c r="M19" i="3"/>
  <c r="L19" i="3"/>
  <c r="K19" i="3"/>
  <c r="J19" i="3"/>
  <c r="H19" i="3"/>
  <c r="G19" i="3"/>
  <c r="F19" i="3"/>
  <c r="E19" i="3"/>
  <c r="D19" i="3"/>
  <c r="N18" i="3"/>
  <c r="M18" i="3"/>
  <c r="L18" i="3"/>
  <c r="K18" i="3"/>
  <c r="J18" i="3"/>
  <c r="H18" i="3"/>
  <c r="G18" i="3"/>
  <c r="F18" i="3"/>
  <c r="E18" i="3"/>
  <c r="D18" i="3"/>
  <c r="M17" i="3"/>
  <c r="L17" i="3"/>
  <c r="K17" i="3"/>
  <c r="J17" i="3"/>
  <c r="G17" i="3"/>
  <c r="F17" i="3"/>
  <c r="E17" i="3"/>
  <c r="D17" i="3"/>
  <c r="M16" i="3"/>
  <c r="L16" i="3"/>
  <c r="K16" i="3"/>
  <c r="J16" i="3"/>
  <c r="G16" i="3"/>
  <c r="F16" i="3"/>
  <c r="E16" i="3"/>
  <c r="D16" i="3"/>
  <c r="M15" i="3"/>
  <c r="L15" i="3"/>
  <c r="K15" i="3"/>
  <c r="J15" i="3"/>
  <c r="G15" i="3"/>
  <c r="F15" i="3"/>
  <c r="E15" i="3"/>
  <c r="D15" i="3"/>
  <c r="M14" i="3"/>
  <c r="L14" i="3"/>
  <c r="K14" i="3"/>
  <c r="J14" i="3"/>
  <c r="G14" i="3"/>
  <c r="F14" i="3"/>
  <c r="E14" i="3"/>
  <c r="D14" i="3"/>
  <c r="M13" i="3"/>
  <c r="L13" i="3"/>
  <c r="K13" i="3"/>
  <c r="J13" i="3"/>
  <c r="G13" i="3"/>
  <c r="F13" i="3"/>
  <c r="E13" i="3"/>
  <c r="D13" i="3"/>
  <c r="M11" i="3"/>
  <c r="L11" i="3"/>
  <c r="K11" i="3"/>
  <c r="J11" i="3"/>
  <c r="G11" i="3"/>
  <c r="F11" i="3"/>
  <c r="E11" i="3"/>
  <c r="D11" i="3"/>
  <c r="M10" i="3"/>
  <c r="L10" i="3"/>
  <c r="K10" i="3"/>
  <c r="J10" i="3"/>
  <c r="G10" i="3"/>
  <c r="F10" i="3"/>
  <c r="E10" i="3"/>
  <c r="D10" i="3"/>
  <c r="M9" i="3"/>
  <c r="L9" i="3"/>
  <c r="K9" i="3"/>
  <c r="J9" i="3"/>
  <c r="G9" i="3"/>
  <c r="F9" i="3"/>
  <c r="E9" i="3"/>
  <c r="D9" i="3"/>
  <c r="P107" i="2"/>
  <c r="H107" i="2"/>
  <c r="Q120" i="2"/>
  <c r="P120" i="2"/>
  <c r="N120" i="2"/>
  <c r="L120" i="2"/>
  <c r="K120" i="2"/>
  <c r="I120" i="2"/>
  <c r="H120" i="2"/>
  <c r="F120" i="2"/>
  <c r="D120" i="2"/>
  <c r="C120" i="2"/>
  <c r="Q94" i="2"/>
  <c r="P94" i="2"/>
  <c r="N94" i="2"/>
  <c r="L94" i="2"/>
  <c r="K94" i="2"/>
  <c r="I94" i="2"/>
  <c r="H94" i="2"/>
  <c r="F94" i="2"/>
  <c r="D94" i="2"/>
  <c r="C94" i="2"/>
  <c r="Q81" i="2"/>
  <c r="P81" i="2"/>
  <c r="N81" i="2"/>
  <c r="L81" i="2"/>
  <c r="K81" i="2"/>
  <c r="I81" i="2"/>
  <c r="H81" i="2"/>
  <c r="F81" i="2"/>
  <c r="D81" i="2"/>
  <c r="C81" i="2"/>
  <c r="Q68" i="2"/>
  <c r="P68" i="2"/>
  <c r="N68" i="2"/>
  <c r="L68" i="2"/>
  <c r="K68" i="2"/>
  <c r="I68" i="2"/>
  <c r="H68" i="2"/>
  <c r="F68" i="2"/>
  <c r="D68" i="2"/>
  <c r="C68" i="2"/>
  <c r="Q55" i="2"/>
  <c r="P55" i="2"/>
  <c r="N55" i="2"/>
  <c r="L55" i="2"/>
  <c r="K55" i="2"/>
  <c r="I55" i="2"/>
  <c r="H55" i="2"/>
  <c r="F55" i="2"/>
  <c r="D55" i="2"/>
  <c r="C55" i="2"/>
  <c r="J22" i="1" l="1"/>
  <c r="J102" i="1"/>
  <c r="E37" i="1"/>
  <c r="K102" i="1"/>
  <c r="F37" i="1"/>
  <c r="L102" i="1"/>
  <c r="J76" i="1"/>
  <c r="E89" i="1"/>
  <c r="F22" i="1"/>
  <c r="F50" i="1"/>
  <c r="M89" i="1"/>
  <c r="K102" i="3"/>
  <c r="D12" i="3"/>
  <c r="J37" i="3"/>
  <c r="M102" i="3"/>
  <c r="G50" i="3"/>
  <c r="D63" i="3"/>
  <c r="E63" i="3"/>
  <c r="L89" i="3"/>
  <c r="I116" i="3"/>
  <c r="I23" i="3"/>
  <c r="I64" i="3"/>
  <c r="I103" i="3"/>
  <c r="H112" i="3"/>
  <c r="C112" i="1" s="1"/>
  <c r="C17" i="1" s="1"/>
  <c r="C90" i="3"/>
  <c r="C51" i="3"/>
  <c r="K37" i="3"/>
  <c r="L63" i="3"/>
  <c r="M37" i="1"/>
  <c r="D76" i="1"/>
  <c r="L89" i="1"/>
  <c r="L115" i="1"/>
  <c r="K89" i="3"/>
  <c r="M63" i="1"/>
  <c r="F22" i="3"/>
  <c r="J50" i="3"/>
  <c r="M89" i="3"/>
  <c r="J76" i="3"/>
  <c r="L50" i="3"/>
  <c r="N112" i="3"/>
  <c r="I112" i="1" s="1"/>
  <c r="I17" i="1" s="1"/>
  <c r="H17" i="3"/>
  <c r="C13" i="3"/>
  <c r="I81" i="3"/>
  <c r="H28" i="3"/>
  <c r="C28" i="1" s="1"/>
  <c r="H28" i="1" s="1"/>
  <c r="M63" i="3"/>
  <c r="L22" i="3"/>
  <c r="M22" i="3"/>
  <c r="M21" i="3" s="1"/>
  <c r="J89" i="3"/>
  <c r="K63" i="3"/>
  <c r="M115" i="3"/>
  <c r="L63" i="1"/>
  <c r="I77" i="1"/>
  <c r="C18" i="1"/>
  <c r="F102" i="1"/>
  <c r="E102" i="3"/>
  <c r="E22" i="3"/>
  <c r="M76" i="1"/>
  <c r="G63" i="3"/>
  <c r="J63" i="1"/>
  <c r="G22" i="3"/>
  <c r="M76" i="3"/>
  <c r="L37" i="1"/>
  <c r="C77" i="1"/>
  <c r="H78" i="1"/>
  <c r="M8" i="1"/>
  <c r="C14" i="3"/>
  <c r="G63" i="1"/>
  <c r="D8" i="3"/>
  <c r="D76" i="3"/>
  <c r="C15" i="3"/>
  <c r="I42" i="3"/>
  <c r="D22" i="1"/>
  <c r="G12" i="1"/>
  <c r="K37" i="1"/>
  <c r="M102" i="1"/>
  <c r="J22" i="3"/>
  <c r="E37" i="3"/>
  <c r="F8" i="3"/>
  <c r="D89" i="3"/>
  <c r="G89" i="1"/>
  <c r="D115" i="1"/>
  <c r="F63" i="3"/>
  <c r="F76" i="3"/>
  <c r="D50" i="1"/>
  <c r="J89" i="1"/>
  <c r="E115" i="1"/>
  <c r="K76" i="3"/>
  <c r="F89" i="3"/>
  <c r="D115" i="3"/>
  <c r="G22" i="1"/>
  <c r="K89" i="1"/>
  <c r="F115" i="1"/>
  <c r="L37" i="3"/>
  <c r="L76" i="3"/>
  <c r="G89" i="3"/>
  <c r="J115" i="3"/>
  <c r="E76" i="1"/>
  <c r="C38" i="1"/>
  <c r="K115" i="3"/>
  <c r="I14" i="3"/>
  <c r="D102" i="1"/>
  <c r="J115" i="1"/>
  <c r="M115" i="1"/>
  <c r="L102" i="3"/>
  <c r="L115" i="3"/>
  <c r="J50" i="1"/>
  <c r="G76" i="1"/>
  <c r="E102" i="1"/>
  <c r="K115" i="1"/>
  <c r="C23" i="1"/>
  <c r="J8" i="1"/>
  <c r="L76" i="1"/>
  <c r="C11" i="1"/>
  <c r="H26" i="1"/>
  <c r="C107" i="1"/>
  <c r="H108" i="1"/>
  <c r="H107" i="1" s="1"/>
  <c r="C16" i="1"/>
  <c r="H31" i="1"/>
  <c r="C64" i="1"/>
  <c r="H65" i="1"/>
  <c r="I16" i="1"/>
  <c r="N31" i="1"/>
  <c r="N16" i="1" s="1"/>
  <c r="I14" i="1"/>
  <c r="N29" i="1"/>
  <c r="C116" i="1"/>
  <c r="H117" i="1"/>
  <c r="H116" i="1" s="1"/>
  <c r="I11" i="1"/>
  <c r="N26" i="1"/>
  <c r="N11" i="1" s="1"/>
  <c r="C81" i="1"/>
  <c r="H82" i="1"/>
  <c r="N25" i="1"/>
  <c r="C14" i="1"/>
  <c r="C103" i="1"/>
  <c r="H104" i="1"/>
  <c r="H103" i="1" s="1"/>
  <c r="E76" i="3"/>
  <c r="F37" i="3"/>
  <c r="F50" i="3"/>
  <c r="N52" i="3"/>
  <c r="E115" i="3"/>
  <c r="C64" i="3"/>
  <c r="I16" i="3"/>
  <c r="C9" i="3"/>
  <c r="G37" i="1"/>
  <c r="D102" i="3"/>
  <c r="F76" i="1"/>
  <c r="C10" i="1"/>
  <c r="I94" i="1"/>
  <c r="N82" i="3"/>
  <c r="I82" i="1" s="1"/>
  <c r="N82" i="1" s="1"/>
  <c r="F115" i="3"/>
  <c r="C120" i="3"/>
  <c r="I18" i="3"/>
  <c r="I94" i="3"/>
  <c r="I89" i="3" s="1"/>
  <c r="I9" i="3"/>
  <c r="G115" i="3"/>
  <c r="C11" i="3"/>
  <c r="I38" i="3"/>
  <c r="I77" i="3"/>
  <c r="N24" i="3"/>
  <c r="D50" i="3"/>
  <c r="C68" i="3"/>
  <c r="C107" i="3"/>
  <c r="C55" i="1"/>
  <c r="I84" i="1"/>
  <c r="I15" i="1" s="1"/>
  <c r="I120" i="1"/>
  <c r="G8" i="1"/>
  <c r="D22" i="3"/>
  <c r="D37" i="3"/>
  <c r="N39" i="3"/>
  <c r="I39" i="1" s="1"/>
  <c r="H91" i="3"/>
  <c r="C91" i="1" s="1"/>
  <c r="H91" i="1" s="1"/>
  <c r="H90" i="1" s="1"/>
  <c r="F102" i="3"/>
  <c r="N117" i="3"/>
  <c r="I117" i="1" s="1"/>
  <c r="C18" i="3"/>
  <c r="C55" i="3"/>
  <c r="C50" i="3" s="1"/>
  <c r="C94" i="3"/>
  <c r="C89" i="3" s="1"/>
  <c r="I10" i="3"/>
  <c r="I120" i="3"/>
  <c r="I115" i="3" s="1"/>
  <c r="D12" i="1"/>
  <c r="I68" i="1"/>
  <c r="H38" i="3"/>
  <c r="N43" i="3"/>
  <c r="I43" i="1" s="1"/>
  <c r="I42" i="1" s="1"/>
  <c r="N65" i="3"/>
  <c r="I65" i="1" s="1"/>
  <c r="I64" i="1" s="1"/>
  <c r="H69" i="3"/>
  <c r="C69" i="1" s="1"/>
  <c r="C68" i="1" s="1"/>
  <c r="N91" i="3"/>
  <c r="I91" i="1" s="1"/>
  <c r="N91" i="1" s="1"/>
  <c r="G102" i="3"/>
  <c r="C38" i="3"/>
  <c r="C77" i="3"/>
  <c r="I11" i="3"/>
  <c r="H39" i="1"/>
  <c r="H38" i="1" s="1"/>
  <c r="I107" i="1"/>
  <c r="I13" i="3"/>
  <c r="I68" i="3"/>
  <c r="I63" i="3" s="1"/>
  <c r="I107" i="3"/>
  <c r="G115" i="1"/>
  <c r="F12" i="1"/>
  <c r="I18" i="1"/>
  <c r="H52" i="3"/>
  <c r="C52" i="1" s="1"/>
  <c r="C42" i="3"/>
  <c r="C81" i="3"/>
  <c r="I27" i="1"/>
  <c r="C42" i="1"/>
  <c r="C94" i="1"/>
  <c r="I55" i="1"/>
  <c r="K12" i="1"/>
  <c r="N78" i="1"/>
  <c r="N77" i="1" s="1"/>
  <c r="N108" i="1"/>
  <c r="L21" i="1"/>
  <c r="F63" i="1"/>
  <c r="H94" i="1"/>
  <c r="H24" i="1"/>
  <c r="E22" i="1"/>
  <c r="N40" i="1"/>
  <c r="D89" i="1"/>
  <c r="G102" i="1"/>
  <c r="H55" i="1"/>
  <c r="M22" i="1"/>
  <c r="J37" i="1"/>
  <c r="G50" i="1"/>
  <c r="F8" i="1"/>
  <c r="K76" i="1"/>
  <c r="F89" i="1"/>
  <c r="L8" i="1"/>
  <c r="D37" i="1"/>
  <c r="J12" i="1"/>
  <c r="D8" i="1"/>
  <c r="K63" i="1"/>
  <c r="N69" i="1"/>
  <c r="N68" i="1" s="1"/>
  <c r="K22" i="1"/>
  <c r="N28" i="1"/>
  <c r="M12" i="1"/>
  <c r="E50" i="1"/>
  <c r="E12" i="1"/>
  <c r="H42" i="1"/>
  <c r="H77" i="1"/>
  <c r="H25" i="1"/>
  <c r="N44" i="1"/>
  <c r="H29" i="1"/>
  <c r="H41" i="1"/>
  <c r="N58" i="1"/>
  <c r="H83" i="1"/>
  <c r="H93" i="1"/>
  <c r="N110" i="1"/>
  <c r="H119" i="1"/>
  <c r="H64" i="1"/>
  <c r="H123" i="1"/>
  <c r="H72" i="1"/>
  <c r="K8" i="1"/>
  <c r="E8" i="1"/>
  <c r="N95" i="1"/>
  <c r="N94" i="1" s="1"/>
  <c r="N121" i="1"/>
  <c r="N120" i="1" s="1"/>
  <c r="I27" i="3"/>
  <c r="N64" i="3"/>
  <c r="N14" i="3"/>
  <c r="N94" i="3"/>
  <c r="N16" i="3"/>
  <c r="I15" i="3"/>
  <c r="I55" i="3"/>
  <c r="I50" i="3" s="1"/>
  <c r="C10" i="3"/>
  <c r="C23" i="3"/>
  <c r="C27" i="3"/>
  <c r="H121" i="3"/>
  <c r="H81" i="3"/>
  <c r="C16" i="3"/>
  <c r="C103" i="3"/>
  <c r="C116" i="3"/>
  <c r="H103" i="3"/>
  <c r="N55" i="3"/>
  <c r="N104" i="3"/>
  <c r="N15" i="3"/>
  <c r="N92" i="3"/>
  <c r="N11" i="3"/>
  <c r="N120" i="3"/>
  <c r="H30" i="3"/>
  <c r="C30" i="1" s="1"/>
  <c r="H30" i="1" s="1"/>
  <c r="H42" i="3"/>
  <c r="H94" i="3"/>
  <c r="H77" i="3"/>
  <c r="H55" i="3"/>
  <c r="H23" i="3"/>
  <c r="J7" i="3"/>
  <c r="J21" i="3"/>
  <c r="F12" i="3"/>
  <c r="H11" i="3"/>
  <c r="H16" i="3"/>
  <c r="L8" i="3"/>
  <c r="G8" i="3"/>
  <c r="N77" i="3"/>
  <c r="H14" i="3"/>
  <c r="J12" i="3"/>
  <c r="E12" i="3"/>
  <c r="L12" i="3"/>
  <c r="G37" i="3"/>
  <c r="N27" i="3"/>
  <c r="H107" i="3"/>
  <c r="N107" i="3"/>
  <c r="H10" i="3"/>
  <c r="K50" i="3"/>
  <c r="K21" i="3" s="1"/>
  <c r="N68" i="3"/>
  <c r="E50" i="3"/>
  <c r="G12" i="3"/>
  <c r="M8" i="3"/>
  <c r="H116" i="3"/>
  <c r="K8" i="3"/>
  <c r="K12" i="3"/>
  <c r="M12" i="3"/>
  <c r="H64" i="3"/>
  <c r="G76" i="3"/>
  <c r="E89" i="3"/>
  <c r="E8" i="3"/>
  <c r="H112" i="1" l="1"/>
  <c r="H17" i="1" s="1"/>
  <c r="M21" i="1"/>
  <c r="L7" i="3"/>
  <c r="I102" i="3"/>
  <c r="E21" i="3"/>
  <c r="M7" i="3"/>
  <c r="N112" i="1"/>
  <c r="N17" i="1" s="1"/>
  <c r="N17" i="3"/>
  <c r="H37" i="3"/>
  <c r="I76" i="3"/>
  <c r="H81" i="1"/>
  <c r="L7" i="1"/>
  <c r="F7" i="1"/>
  <c r="D7" i="3"/>
  <c r="J21" i="1"/>
  <c r="C37" i="1"/>
  <c r="N38" i="3"/>
  <c r="C9" i="1"/>
  <c r="C63" i="1"/>
  <c r="I63" i="1"/>
  <c r="I37" i="3"/>
  <c r="N42" i="3"/>
  <c r="C76" i="1"/>
  <c r="H102" i="1"/>
  <c r="I8" i="3"/>
  <c r="H90" i="3"/>
  <c r="H89" i="3" s="1"/>
  <c r="N84" i="1"/>
  <c r="N81" i="1" s="1"/>
  <c r="N76" i="1" s="1"/>
  <c r="C102" i="3"/>
  <c r="H76" i="3"/>
  <c r="F7" i="3"/>
  <c r="N116" i="3"/>
  <c r="N115" i="3" s="1"/>
  <c r="C63" i="3"/>
  <c r="L21" i="3"/>
  <c r="D21" i="3"/>
  <c r="H9" i="3"/>
  <c r="C90" i="1"/>
  <c r="C89" i="1" s="1"/>
  <c r="H68" i="3"/>
  <c r="H63" i="3" s="1"/>
  <c r="N43" i="1"/>
  <c r="N13" i="1" s="1"/>
  <c r="K21" i="1"/>
  <c r="C12" i="3"/>
  <c r="M7" i="1"/>
  <c r="D7" i="1"/>
  <c r="C102" i="1"/>
  <c r="J7" i="1"/>
  <c r="H16" i="1"/>
  <c r="I81" i="1"/>
  <c r="I76" i="1" s="1"/>
  <c r="F21" i="3"/>
  <c r="C115" i="3"/>
  <c r="F21" i="1"/>
  <c r="N14" i="1"/>
  <c r="N63" i="3"/>
  <c r="C27" i="1"/>
  <c r="C22" i="1" s="1"/>
  <c r="I116" i="1"/>
  <c r="I115" i="1" s="1"/>
  <c r="N117" i="1"/>
  <c r="N116" i="1" s="1"/>
  <c r="N115" i="1" s="1"/>
  <c r="H120" i="3"/>
  <c r="C121" i="1"/>
  <c r="C13" i="1" s="1"/>
  <c r="E7" i="3"/>
  <c r="N10" i="3"/>
  <c r="I92" i="1"/>
  <c r="N51" i="3"/>
  <c r="N50" i="3" s="1"/>
  <c r="I52" i="1"/>
  <c r="E21" i="1"/>
  <c r="H13" i="3"/>
  <c r="I38" i="1"/>
  <c r="I37" i="1" s="1"/>
  <c r="N39" i="1"/>
  <c r="N38" i="1" s="1"/>
  <c r="N103" i="3"/>
  <c r="N102" i="3" s="1"/>
  <c r="I104" i="1"/>
  <c r="N65" i="1"/>
  <c r="N64" i="1" s="1"/>
  <c r="N63" i="1" s="1"/>
  <c r="N23" i="3"/>
  <c r="N22" i="3" s="1"/>
  <c r="I24" i="1"/>
  <c r="C51" i="1"/>
  <c r="C50" i="1" s="1"/>
  <c r="H52" i="1"/>
  <c r="H51" i="1" s="1"/>
  <c r="H50" i="1" s="1"/>
  <c r="G7" i="3"/>
  <c r="H27" i="3"/>
  <c r="H22" i="3" s="1"/>
  <c r="N13" i="3"/>
  <c r="H69" i="1"/>
  <c r="N27" i="1"/>
  <c r="G21" i="1"/>
  <c r="C15" i="1"/>
  <c r="H51" i="3"/>
  <c r="H50" i="3" s="1"/>
  <c r="C76" i="3"/>
  <c r="I13" i="1"/>
  <c r="N81" i="3"/>
  <c r="H15" i="3"/>
  <c r="H27" i="1"/>
  <c r="C37" i="3"/>
  <c r="N107" i="1"/>
  <c r="H37" i="1"/>
  <c r="H89" i="1"/>
  <c r="H15" i="1"/>
  <c r="G7" i="1"/>
  <c r="K7" i="1"/>
  <c r="D21" i="1"/>
  <c r="E7" i="1"/>
  <c r="H11" i="1"/>
  <c r="H76" i="1"/>
  <c r="H14" i="1"/>
  <c r="N55" i="1"/>
  <c r="H23" i="1"/>
  <c r="H10" i="1"/>
  <c r="I12" i="3"/>
  <c r="N9" i="3"/>
  <c r="I22" i="3"/>
  <c r="C8" i="3"/>
  <c r="C22" i="3"/>
  <c r="H102" i="3"/>
  <c r="N90" i="3"/>
  <c r="N89" i="3" s="1"/>
  <c r="K7" i="3"/>
  <c r="G21" i="3"/>
  <c r="N37" i="3" l="1"/>
  <c r="N12" i="3"/>
  <c r="N15" i="1"/>
  <c r="H12" i="3"/>
  <c r="N42" i="1"/>
  <c r="N12" i="1" s="1"/>
  <c r="I12" i="1"/>
  <c r="N8" i="3"/>
  <c r="H115" i="3"/>
  <c r="H21" i="3" s="1"/>
  <c r="H8" i="3"/>
  <c r="H68" i="1"/>
  <c r="N76" i="3"/>
  <c r="N7" i="3" s="1"/>
  <c r="I9" i="1"/>
  <c r="I23" i="1"/>
  <c r="N24" i="1"/>
  <c r="I51" i="1"/>
  <c r="I50" i="1" s="1"/>
  <c r="N52" i="1"/>
  <c r="N51" i="1" s="1"/>
  <c r="N50" i="1" s="1"/>
  <c r="C120" i="1"/>
  <c r="C115" i="1" s="1"/>
  <c r="C7" i="1" s="1"/>
  <c r="H121" i="1"/>
  <c r="H120" i="1" s="1"/>
  <c r="H115" i="1" s="1"/>
  <c r="C8" i="1"/>
  <c r="H9" i="1"/>
  <c r="N92" i="1"/>
  <c r="I10" i="1"/>
  <c r="N37" i="1"/>
  <c r="I103" i="1"/>
  <c r="I102" i="1" s="1"/>
  <c r="N104" i="1"/>
  <c r="N103" i="1" s="1"/>
  <c r="N102" i="1" s="1"/>
  <c r="I90" i="1"/>
  <c r="I89" i="1" s="1"/>
  <c r="H22" i="1"/>
  <c r="H8" i="1"/>
  <c r="I21" i="3"/>
  <c r="I7" i="3"/>
  <c r="C21" i="3"/>
  <c r="C7" i="3"/>
  <c r="H7" i="3" l="1"/>
  <c r="N21" i="3"/>
  <c r="C21" i="1"/>
  <c r="N23" i="1"/>
  <c r="N9" i="1"/>
  <c r="I8" i="1"/>
  <c r="I22" i="1"/>
  <c r="H12" i="1"/>
  <c r="N90" i="1"/>
  <c r="N89" i="1" s="1"/>
  <c r="N10" i="1"/>
  <c r="C12" i="1"/>
  <c r="H63" i="1"/>
  <c r="H7" i="1" s="1"/>
  <c r="H13" i="1"/>
  <c r="H21" i="1" l="1"/>
  <c r="N22" i="1"/>
  <c r="N8" i="1"/>
  <c r="I21" i="1"/>
  <c r="I7" i="1"/>
  <c r="C9" i="2"/>
  <c r="D9" i="2"/>
  <c r="F9" i="2"/>
  <c r="H9" i="2"/>
  <c r="I9" i="2"/>
  <c r="K9" i="2"/>
  <c r="L9" i="2"/>
  <c r="N9" i="2"/>
  <c r="P9" i="2"/>
  <c r="Q9" i="2"/>
  <c r="C10" i="2"/>
  <c r="D10" i="2"/>
  <c r="F10" i="2"/>
  <c r="H10" i="2"/>
  <c r="I10" i="2"/>
  <c r="K10" i="2"/>
  <c r="L10" i="2"/>
  <c r="N10" i="2"/>
  <c r="P10" i="2"/>
  <c r="Q10" i="2"/>
  <c r="C11" i="2"/>
  <c r="D11" i="2"/>
  <c r="F11" i="2"/>
  <c r="H11" i="2"/>
  <c r="I11" i="2"/>
  <c r="K11" i="2"/>
  <c r="L11" i="2"/>
  <c r="N11" i="2"/>
  <c r="P11" i="2"/>
  <c r="Q11" i="2"/>
  <c r="C13" i="2"/>
  <c r="D13" i="2"/>
  <c r="F13" i="2"/>
  <c r="H13" i="2"/>
  <c r="I13" i="2"/>
  <c r="K13" i="2"/>
  <c r="L13" i="2"/>
  <c r="N13" i="2"/>
  <c r="P13" i="2"/>
  <c r="Q13" i="2"/>
  <c r="C14" i="2"/>
  <c r="D14" i="2"/>
  <c r="F14" i="2"/>
  <c r="H14" i="2"/>
  <c r="I14" i="2"/>
  <c r="K14" i="2"/>
  <c r="L14" i="2"/>
  <c r="N14" i="2"/>
  <c r="P14" i="2"/>
  <c r="Q14" i="2"/>
  <c r="C15" i="2"/>
  <c r="D15" i="2"/>
  <c r="F15" i="2"/>
  <c r="H15" i="2"/>
  <c r="I15" i="2"/>
  <c r="K15" i="2"/>
  <c r="L15" i="2"/>
  <c r="N15" i="2"/>
  <c r="P15" i="2"/>
  <c r="Q15" i="2"/>
  <c r="C16" i="2"/>
  <c r="D16" i="2"/>
  <c r="F16" i="2"/>
  <c r="H16" i="2"/>
  <c r="I16" i="2"/>
  <c r="K16" i="2"/>
  <c r="L16" i="2"/>
  <c r="N16" i="2"/>
  <c r="P16" i="2"/>
  <c r="Q16" i="2"/>
  <c r="C17" i="2"/>
  <c r="D17" i="2"/>
  <c r="F17" i="2"/>
  <c r="H17" i="2"/>
  <c r="I17" i="2"/>
  <c r="K17" i="2"/>
  <c r="L17" i="2"/>
  <c r="N17" i="2"/>
  <c r="P17" i="2"/>
  <c r="Q17" i="2"/>
  <c r="C18" i="2"/>
  <c r="D18" i="2"/>
  <c r="F18" i="2"/>
  <c r="H18" i="2"/>
  <c r="I18" i="2"/>
  <c r="K18" i="2"/>
  <c r="L18" i="2"/>
  <c r="N18" i="2"/>
  <c r="P18" i="2"/>
  <c r="Q18" i="2"/>
  <c r="C19" i="2"/>
  <c r="D19" i="2"/>
  <c r="F19" i="2"/>
  <c r="H19" i="2"/>
  <c r="I19" i="2"/>
  <c r="K19" i="2"/>
  <c r="L19" i="2"/>
  <c r="N19" i="2"/>
  <c r="P19" i="2"/>
  <c r="Q19" i="2"/>
  <c r="Q90" i="2"/>
  <c r="Q89" i="2" s="1"/>
  <c r="P90" i="2"/>
  <c r="P89" i="2" s="1"/>
  <c r="N90" i="2"/>
  <c r="N89" i="2" s="1"/>
  <c r="L90" i="2"/>
  <c r="L89" i="2" s="1"/>
  <c r="K90" i="2"/>
  <c r="K89" i="2" s="1"/>
  <c r="I90" i="2"/>
  <c r="I89" i="2" s="1"/>
  <c r="H90" i="2"/>
  <c r="H89" i="2" s="1"/>
  <c r="F90" i="2"/>
  <c r="F89" i="2" s="1"/>
  <c r="D90" i="2"/>
  <c r="D89" i="2" s="1"/>
  <c r="C90" i="2"/>
  <c r="C89" i="2" s="1"/>
  <c r="Q115" i="2"/>
  <c r="Q116" i="2"/>
  <c r="P116" i="2"/>
  <c r="P115" i="2" s="1"/>
  <c r="N116" i="2"/>
  <c r="N115" i="2" s="1"/>
  <c r="L116" i="2"/>
  <c r="L115" i="2" s="1"/>
  <c r="K116" i="2"/>
  <c r="K115" i="2" s="1"/>
  <c r="I116" i="2"/>
  <c r="I115" i="2" s="1"/>
  <c r="H116" i="2"/>
  <c r="F116" i="2"/>
  <c r="F115" i="2" s="1"/>
  <c r="D116" i="2"/>
  <c r="D115" i="2" s="1"/>
  <c r="C116" i="2"/>
  <c r="C115" i="2" s="1"/>
  <c r="Q107" i="2"/>
  <c r="N107" i="2"/>
  <c r="L107" i="2"/>
  <c r="K107" i="2"/>
  <c r="I107" i="2"/>
  <c r="F107" i="2"/>
  <c r="D107" i="2"/>
  <c r="C107" i="2"/>
  <c r="Q103" i="2"/>
  <c r="P103" i="2"/>
  <c r="P102" i="2" s="1"/>
  <c r="N103" i="2"/>
  <c r="L103" i="2"/>
  <c r="K103" i="2"/>
  <c r="I103" i="2"/>
  <c r="H103" i="2"/>
  <c r="F103" i="2"/>
  <c r="D103" i="2"/>
  <c r="C103" i="2"/>
  <c r="Q77" i="2"/>
  <c r="P77" i="2"/>
  <c r="P76" i="2" s="1"/>
  <c r="N77" i="2"/>
  <c r="N76" i="2" s="1"/>
  <c r="L77" i="2"/>
  <c r="L76" i="2" s="1"/>
  <c r="K77" i="2"/>
  <c r="K76" i="2" s="1"/>
  <c r="I77" i="2"/>
  <c r="H77" i="2"/>
  <c r="H76" i="2" s="1"/>
  <c r="F77" i="2"/>
  <c r="F76" i="2" s="1"/>
  <c r="D77" i="2"/>
  <c r="D76" i="2" s="1"/>
  <c r="C77" i="2"/>
  <c r="C76" i="2" s="1"/>
  <c r="Q64" i="2"/>
  <c r="Q63" i="2" s="1"/>
  <c r="P64" i="2"/>
  <c r="P63" i="2" s="1"/>
  <c r="N64" i="2"/>
  <c r="N63" i="2" s="1"/>
  <c r="L64" i="2"/>
  <c r="K64" i="2"/>
  <c r="K63" i="2" s="1"/>
  <c r="I64" i="2"/>
  <c r="I63" i="2" s="1"/>
  <c r="H64" i="2"/>
  <c r="F64" i="2"/>
  <c r="D64" i="2"/>
  <c r="C64" i="2"/>
  <c r="Q51" i="2"/>
  <c r="P51" i="2"/>
  <c r="P50" i="2" s="1"/>
  <c r="N51" i="2"/>
  <c r="N50" i="2" s="1"/>
  <c r="L51" i="2"/>
  <c r="L50" i="2" s="1"/>
  <c r="K51" i="2"/>
  <c r="K50" i="2" s="1"/>
  <c r="I51" i="2"/>
  <c r="I50" i="2" s="1"/>
  <c r="H51" i="2"/>
  <c r="H50" i="2" s="1"/>
  <c r="F51" i="2"/>
  <c r="D51" i="2"/>
  <c r="C51" i="2"/>
  <c r="Q42" i="2"/>
  <c r="P42" i="2"/>
  <c r="N42" i="2"/>
  <c r="L42" i="2"/>
  <c r="K42" i="2"/>
  <c r="I42" i="2"/>
  <c r="H42" i="2"/>
  <c r="F42" i="2"/>
  <c r="D42" i="2"/>
  <c r="C42" i="2"/>
  <c r="Q38" i="2"/>
  <c r="P38" i="2"/>
  <c r="N38" i="2"/>
  <c r="L38" i="2"/>
  <c r="K38" i="2"/>
  <c r="I38" i="2"/>
  <c r="H38" i="2"/>
  <c r="F38" i="2"/>
  <c r="D38" i="2"/>
  <c r="C38" i="2"/>
  <c r="Q27" i="2"/>
  <c r="Q12" i="2" s="1"/>
  <c r="P27" i="2"/>
  <c r="P22" i="2" s="1"/>
  <c r="N27" i="2"/>
  <c r="L27" i="2"/>
  <c r="L12" i="2" s="1"/>
  <c r="K27" i="2"/>
  <c r="Q23" i="2"/>
  <c r="P23" i="2"/>
  <c r="N23" i="2"/>
  <c r="L23" i="2"/>
  <c r="K23" i="2"/>
  <c r="N22" i="2" l="1"/>
  <c r="K12" i="2"/>
  <c r="N102" i="2"/>
  <c r="Q102" i="2"/>
  <c r="L37" i="2"/>
  <c r="P12" i="2"/>
  <c r="K37" i="2"/>
  <c r="Q37" i="2"/>
  <c r="K102" i="2"/>
  <c r="N12" i="2"/>
  <c r="I37" i="2"/>
  <c r="Q22" i="2"/>
  <c r="L102" i="2"/>
  <c r="L7" i="2" s="1"/>
  <c r="N7" i="1"/>
  <c r="N21" i="1"/>
  <c r="P8" i="2"/>
  <c r="Q8" i="2"/>
  <c r="N8" i="2"/>
  <c r="L8" i="2"/>
  <c r="F50" i="2"/>
  <c r="K8" i="2"/>
  <c r="D50" i="2"/>
  <c r="K21" i="2"/>
  <c r="C63" i="2"/>
  <c r="I102" i="2"/>
  <c r="H115" i="2"/>
  <c r="L63" i="2"/>
  <c r="D63" i="2"/>
  <c r="Q50" i="2"/>
  <c r="F63" i="2"/>
  <c r="C102" i="2"/>
  <c r="H63" i="2"/>
  <c r="D102" i="2"/>
  <c r="Q76" i="2"/>
  <c r="F102" i="2"/>
  <c r="C50" i="2"/>
  <c r="I76" i="2"/>
  <c r="H102" i="2"/>
  <c r="D37" i="2"/>
  <c r="F37" i="2"/>
  <c r="K22" i="2"/>
  <c r="H37" i="2"/>
  <c r="C37" i="2"/>
  <c r="N37" i="2"/>
  <c r="L22" i="2"/>
  <c r="P37" i="2"/>
  <c r="D23" i="2"/>
  <c r="D8" i="2" s="1"/>
  <c r="F23" i="2"/>
  <c r="F8" i="2" s="1"/>
  <c r="H23" i="2"/>
  <c r="H8" i="2" s="1"/>
  <c r="I23" i="2"/>
  <c r="I8" i="2" s="1"/>
  <c r="D27" i="2"/>
  <c r="D12" i="2" s="1"/>
  <c r="F27" i="2"/>
  <c r="F12" i="2" s="1"/>
  <c r="H27" i="2"/>
  <c r="H12" i="2" s="1"/>
  <c r="I27" i="2"/>
  <c r="I12" i="2" s="1"/>
  <c r="C27" i="2"/>
  <c r="C12" i="2" s="1"/>
  <c r="C23" i="2"/>
  <c r="K7" i="2" l="1"/>
  <c r="Q21" i="2"/>
  <c r="L21" i="2"/>
  <c r="C22" i="2"/>
  <c r="C8" i="2"/>
  <c r="Q7" i="2"/>
  <c r="C7" i="2"/>
  <c r="N7" i="2"/>
  <c r="N21" i="2"/>
  <c r="F7" i="2"/>
  <c r="F21" i="2"/>
  <c r="P7" i="2"/>
  <c r="P21" i="2"/>
  <c r="F22" i="2"/>
  <c r="I22" i="2"/>
  <c r="I21" i="2" s="1"/>
  <c r="H22" i="2"/>
  <c r="H21" i="2" s="1"/>
  <c r="D22" i="2"/>
  <c r="D21" i="2" s="1"/>
  <c r="H7" i="2" l="1"/>
  <c r="D7" i="2"/>
  <c r="I7" i="2"/>
  <c r="C21" i="2"/>
</calcChain>
</file>

<file path=xl/sharedStrings.xml><?xml version="1.0" encoding="utf-8"?>
<sst xmlns="http://schemas.openxmlformats.org/spreadsheetml/2006/main" count="2135" uniqueCount="337">
  <si>
    <t xml:space="preserve">    Персонал-общо:</t>
  </si>
  <si>
    <t xml:space="preserve">    3. Образование</t>
  </si>
  <si>
    <t xml:space="preserve">    4. Здравеопазване</t>
  </si>
  <si>
    <t>Бюджет 2026 г.</t>
  </si>
  <si>
    <t>в т.ч.
Ефект от увеличение на МРЗ на 660 евро</t>
  </si>
  <si>
    <t>в т.ч. в държавните дейнности:</t>
  </si>
  <si>
    <t>Общо по общинския бюджет:</t>
  </si>
  <si>
    <t>Проект 2027 г.</t>
  </si>
  <si>
    <t>01-00</t>
  </si>
  <si>
    <t>01-01</t>
  </si>
  <si>
    <t>01-02</t>
  </si>
  <si>
    <t>02-00</t>
  </si>
  <si>
    <t>05-00</t>
  </si>
  <si>
    <t>05-51</t>
  </si>
  <si>
    <t>05-52</t>
  </si>
  <si>
    <t>05-60</t>
  </si>
  <si>
    <t>05-80</t>
  </si>
  <si>
    <t>Заплати</t>
  </si>
  <si>
    <t>по трудови правоотношения</t>
  </si>
  <si>
    <t>по служебни правоотношения</t>
  </si>
  <si>
    <t>Други възнаграждения и плащания за персонала</t>
  </si>
  <si>
    <t>Осигурителни вноски</t>
  </si>
  <si>
    <t>ДОО</t>
  </si>
  <si>
    <t>УПФ</t>
  </si>
  <si>
    <t>Здравноосигурителни вноски</t>
  </si>
  <si>
    <t>ДЗПО</t>
  </si>
  <si>
    <t>Разбивка персонал по функции:</t>
  </si>
  <si>
    <t>Средства за персонал на субсидирани бройки</t>
  </si>
  <si>
    <t xml:space="preserve">   Численост на персонала</t>
  </si>
  <si>
    <t>45-00</t>
  </si>
  <si>
    <t>по § и §§</t>
  </si>
  <si>
    <t xml:space="preserve">
Други ефекти -общо (натурални показатели, стратегически реформи и др.)</t>
  </si>
  <si>
    <t>Бюджет 2026 г.
ДД</t>
  </si>
  <si>
    <t>в т.ч.
Ефект от увеличение на МРЗ на 660 евро
ДД</t>
  </si>
  <si>
    <t xml:space="preserve">
Други ефекти -общо (натурални показатели, стратегически реформи и др.)
ДД</t>
  </si>
  <si>
    <t>Проект 2027 г.
ДД</t>
  </si>
  <si>
    <t>Х</t>
  </si>
  <si>
    <t xml:space="preserve">    1. Изпълнителни и законодателни органи</t>
  </si>
  <si>
    <t xml:space="preserve">    5. Социално осигуряване, подпомагане и грижи</t>
  </si>
  <si>
    <t xml:space="preserve">    2. Отбрана и сигурност</t>
  </si>
  <si>
    <t xml:space="preserve">    7. Култура, спорт, почивни дейности и религиозно дело</t>
  </si>
  <si>
    <t xml:space="preserve">    6. Жилищно строителство, благоустройство, комунално стопанство и опазване на околната среда</t>
  </si>
  <si>
    <t xml:space="preserve">    8. Икономически дейности и услуги</t>
  </si>
  <si>
    <t xml:space="preserve">
Ефект от промяна в модела на осигуряване на държавните служители</t>
  </si>
  <si>
    <t xml:space="preserve">
Ефект от промяна в модела на осигуряване на държавните служители
ДД</t>
  </si>
  <si>
    <t>Показатели</t>
  </si>
  <si>
    <t xml:space="preserve">   Субсидирана численост</t>
  </si>
  <si>
    <t>Прогноза 2028 г.</t>
  </si>
  <si>
    <t>Прогноза 2029 г.</t>
  </si>
  <si>
    <t>Прогноза 2028 г.
ДД</t>
  </si>
  <si>
    <t>Прогноза 2029 г.
ДД</t>
  </si>
  <si>
    <t>Приложение № 8б</t>
  </si>
  <si>
    <t>Справка ефекти персонал (в хил. евро)</t>
  </si>
  <si>
    <t xml:space="preserve">
Ефект в ДД за 7 месеца - от увеличението на МОД на 2300 евро, считано от 01.08.2026 г.</t>
  </si>
  <si>
    <t xml:space="preserve">
Ефект за 7 месеца - от увеличението на МОД на 2300 евро, считано от 01.08.2026 г.</t>
  </si>
  <si>
    <t>Код на общината по ЕБК</t>
  </si>
  <si>
    <t>Наименование на общината</t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</si>
  <si>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</si>
  <si>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</si>
  <si>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</si>
  <si>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</si>
  <si>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</si>
  <si>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</si>
  <si>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</si>
  <si>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</si>
  <si>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</si>
  <si>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</si>
  <si>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</si>
  <si>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</si>
  <si>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</si>
  <si>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</si>
  <si>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</si>
  <si>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Бургас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</si>
  <si>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</si>
  <si>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</si>
  <si>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</si>
  <si>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</si>
  <si>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</si>
  <si>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</si>
  <si>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</si>
  <si>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</si>
  <si>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</si>
  <si>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</si>
  <si>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</si>
  <si>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</si>
  <si>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</si>
  <si>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</si>
  <si>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</si>
  <si>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</si>
  <si>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</si>
  <si>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 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</si>
  <si>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</si>
  <si>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</si>
  <si>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</si>
  <si>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</si>
  <si>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</si>
  <si>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</si>
  <si>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</si>
  <si>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</si>
  <si>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</si>
  <si>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</si>
  <si>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</si>
  <si>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</si>
  <si>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</si>
  <si>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</si>
  <si>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</si>
  <si>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</si>
  <si>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</si>
  <si>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</si>
  <si>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</si>
  <si>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</si>
  <si>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</si>
  <si>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</si>
  <si>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</si>
  <si>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</si>
  <si>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</si>
  <si>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</si>
  <si>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</si>
  <si>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</si>
  <si>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</si>
  <si>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</si>
  <si>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</si>
  <si>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</si>
  <si>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</si>
  <si>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</si>
  <si>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</si>
  <si>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</si>
  <si>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</si>
  <si>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</si>
  <si>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</si>
  <si>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</si>
  <si>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</si>
  <si>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</si>
  <si>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</si>
  <si>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</si>
  <si>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</si>
  <si>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</si>
  <si>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</si>
  <si>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</si>
  <si>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</si>
  <si>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</si>
  <si>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</si>
  <si>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</si>
  <si>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</si>
  <si>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</si>
  <si>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</si>
  <si>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 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</si>
  <si>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</si>
  <si>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</si>
  <si>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</si>
  <si>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</si>
  <si>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</si>
  <si>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</si>
  <si>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</si>
  <si>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</si>
  <si>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</si>
  <si>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</si>
  <si>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</si>
  <si>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</si>
  <si>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</si>
  <si>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</si>
  <si>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</si>
  <si>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</si>
  <si>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</si>
  <si>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</si>
  <si>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</si>
  <si>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</si>
  <si>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</si>
  <si>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</si>
  <si>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</si>
  <si>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</si>
  <si>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</si>
  <si>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</si>
  <si>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</si>
  <si>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</si>
  <si>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</si>
  <si>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</si>
  <si>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</si>
  <si>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</si>
  <si>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</si>
  <si>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</si>
  <si>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</si>
  <si>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</si>
  <si>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</si>
  <si>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</si>
  <si>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</si>
  <si>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</si>
  <si>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</si>
  <si>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</si>
  <si>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</si>
  <si>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</si>
  <si>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</si>
  <si>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</si>
  <si>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</si>
  <si>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</si>
  <si>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</si>
  <si>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</si>
  <si>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</si>
  <si>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</si>
  <si>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</si>
  <si>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</si>
  <si>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</si>
  <si>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</si>
  <si>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</si>
  <si>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</si>
  <si>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</si>
  <si>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</si>
  <si>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</si>
  <si>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</si>
  <si>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</si>
  <si>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</si>
  <si>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</si>
  <si>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</si>
  <si>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</si>
  <si>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</si>
  <si>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</si>
  <si>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</si>
  <si>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</si>
  <si>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</si>
  <si>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</si>
  <si>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</si>
  <si>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</si>
  <si>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</si>
  <si>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</si>
  <si>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</si>
  <si>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</si>
  <si>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</si>
  <si>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</si>
  <si>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</si>
  <si>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</si>
  <si>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</si>
  <si>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</si>
  <si>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</si>
  <si>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</si>
  <si>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</si>
  <si>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</si>
  <si>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</si>
  <si>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</si>
  <si>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</si>
  <si>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</si>
  <si>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</si>
  <si>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</si>
  <si>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</si>
  <si>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</si>
  <si>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</si>
  <si>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</si>
  <si>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</si>
  <si>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</si>
  <si>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</si>
  <si>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</si>
  <si>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</si>
  <si>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</si>
  <si>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</si>
  <si>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</si>
  <si>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</si>
  <si>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</si>
  <si>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Столична община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</si>
  <si>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</si>
  <si>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</si>
  <si>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</si>
  <si>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</si>
  <si>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</si>
  <si>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</si>
  <si>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</si>
  <si>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</si>
  <si>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</si>
  <si>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</si>
  <si>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</si>
  <si>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</si>
  <si>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</si>
  <si>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</si>
  <si>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</si>
  <si>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</si>
  <si>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</si>
  <si>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</si>
  <si>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</si>
  <si>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</si>
  <si>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</si>
  <si>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</si>
  <si>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</si>
  <si>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</si>
  <si>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</si>
  <si>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</si>
  <si>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</si>
  <si>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</si>
  <si>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</si>
  <si>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</si>
  <si>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</si>
  <si>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</si>
  <si>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</si>
  <si>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</si>
  <si>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</si>
  <si>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</si>
  <si>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</si>
  <si>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</si>
  <si>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</si>
  <si>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</si>
  <si>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</si>
  <si>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</si>
  <si>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</si>
  <si>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</si>
  <si>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</si>
  <si>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</si>
  <si>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</si>
  <si>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</si>
  <si>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</si>
  <si>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</si>
  <si>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</si>
  <si>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</si>
  <si>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</si>
  <si>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</si>
  <si>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</si>
  <si>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</si>
  <si>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</si>
  <si>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</si>
  <si>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</si>
  <si>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</si>
  <si>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</si>
  <si>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</si>
  <si>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</si>
  <si>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</si>
  <si>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 xml:space="preserve">
Ефект за 7 месеца от промяна в модела на осигуряване на държавните служители, считано от 01.08.2026 г.</t>
  </si>
  <si>
    <t xml:space="preserve">
Ефект за 7 месеца от промяна в модела на осигуряване на държавните служители, считано от 01.08.2026 г. ДД</t>
  </si>
  <si>
    <t xml:space="preserve">   Численост на персонала, в т.ч.:</t>
  </si>
  <si>
    <t xml:space="preserve">    - по трудови правоотношения</t>
  </si>
  <si>
    <t xml:space="preserve">    - по служебни правоотношения</t>
  </si>
  <si>
    <t xml:space="preserve">
Други ефекти -общо (натурални показатели, стратегически реформи и др.)
ДД </t>
  </si>
  <si>
    <t xml:space="preserve">
Ефект от увеличение на МОД на 2600 евро за 2029 г.</t>
  </si>
  <si>
    <t xml:space="preserve">
Ефект от увеличение на МОД на 2600 евро за 2029 г.
ДД</t>
  </si>
  <si>
    <t xml:space="preserve">
Ефект от увеличение на МОД на 2500 евро за 2028 г.</t>
  </si>
  <si>
    <t xml:space="preserve">
Ефект от увеличение на МОД на 2500 евро за 2028 г.
ДД</t>
  </si>
  <si>
    <t xml:space="preserve">
Ефект от увеличение на МОД на 2400 евро</t>
  </si>
  <si>
    <t xml:space="preserve">
Ефект от увеличение на МОД на 2400 евро
ДД</t>
  </si>
  <si>
    <t>в т.ч.
Ефект от увеличение на МРЗ на 680 eвро за 2028 г.</t>
  </si>
  <si>
    <t>в т.ч.
Ефект от увеличение на МРЗ на 680 евро за 2028 г.
ДД</t>
  </si>
  <si>
    <t>в т.ч.
Ефект от увеличение на МРЗ на 710 евро за 2029 г.</t>
  </si>
  <si>
    <t>в т.ч.
Ефект от увеличение на МРЗ на 710 евро за 2029 г.
ДД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</si>
</sst>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1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/>
    <xf numFmtId="164" fontId="3" fillId="0" borderId="1" xfId="1" applyNumberFormat="1" applyFont="1" applyBorder="1" applyAlignment="1"/>
    <xf numFmtId="0" fontId="4" fillId="0" borderId="0" xfId="1" applyFont="1" applyAlignment="1"/>
    <xf numFmtId="164" fontId="4" fillId="2" borderId="1" xfId="1" applyNumberFormat="1" applyFont="1" applyFill="1" applyBorder="1" applyAlignment="1">
      <alignment vertical="top"/>
    </xf>
    <xf numFmtId="0" fontId="4" fillId="0" borderId="0" xfId="1" applyFont="1" applyAlignment="1">
      <alignment vertical="top"/>
    </xf>
    <xf numFmtId="0" fontId="6" fillId="0" borderId="0" xfId="1" applyFont="1" applyAlignment="1">
      <alignment vertical="top"/>
    </xf>
    <xf numFmtId="164" fontId="3" fillId="2" borderId="1" xfId="1" applyNumberFormat="1" applyFont="1" applyFill="1" applyBorder="1" applyAlignment="1">
      <alignment horizontal="right" vertical="top"/>
    </xf>
    <xf numFmtId="164" fontId="4" fillId="2" borderId="1" xfId="1" applyNumberFormat="1" applyFont="1" applyFill="1" applyBorder="1" applyAlignment="1">
      <alignment horizontal="center" vertical="top"/>
    </xf>
    <xf numFmtId="164" fontId="3" fillId="2" borderId="1" xfId="1" applyNumberFormat="1" applyFont="1" applyFill="1" applyBorder="1" applyAlignment="1"/>
    <xf numFmtId="164" fontId="8" fillId="2" borderId="1" xfId="1" applyNumberFormat="1" applyFont="1" applyFill="1" applyBorder="1" applyAlignment="1"/>
    <xf numFmtId="164" fontId="9" fillId="2" borderId="1" xfId="1" applyNumberFormat="1" applyFont="1" applyFill="1" applyBorder="1" applyAlignment="1">
      <alignment horizontal="right" vertical="top"/>
    </xf>
    <xf numFmtId="0" fontId="3" fillId="4" borderId="1" xfId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wrapText="1"/>
    </xf>
    <xf numFmtId="0" fontId="3" fillId="4" borderId="1" xfId="1" applyFont="1" applyFill="1" applyBorder="1" applyAlignment="1">
      <alignment vertical="top"/>
    </xf>
    <xf numFmtId="0" fontId="3" fillId="4" borderId="1" xfId="1" applyFont="1" applyFill="1" applyBorder="1" applyAlignment="1">
      <alignment vertical="top" wrapText="1"/>
    </xf>
    <xf numFmtId="0" fontId="8" fillId="4" borderId="1" xfId="1" applyFont="1" applyFill="1" applyBorder="1" applyAlignment="1">
      <alignment vertical="top" wrapText="1"/>
    </xf>
    <xf numFmtId="0" fontId="6" fillId="4" borderId="1" xfId="1" applyFont="1" applyFill="1" applyBorder="1" applyAlignment="1">
      <alignment vertical="top"/>
    </xf>
    <xf numFmtId="0" fontId="9" fillId="4" borderId="1" xfId="1" applyFont="1" applyFill="1" applyBorder="1" applyAlignment="1">
      <alignment vertical="top" wrapText="1"/>
    </xf>
    <xf numFmtId="0" fontId="4" fillId="4" borderId="1" xfId="1" applyFont="1" applyFill="1" applyBorder="1" applyAlignment="1">
      <alignment vertical="top"/>
    </xf>
    <xf numFmtId="0" fontId="4" fillId="4" borderId="1" xfId="1" applyFont="1" applyFill="1" applyBorder="1" applyAlignment="1">
      <alignment vertical="top" wrapText="1"/>
    </xf>
    <xf numFmtId="0" fontId="4" fillId="4" borderId="1" xfId="1" quotePrefix="1" applyFont="1" applyFill="1" applyBorder="1" applyAlignment="1">
      <alignment vertical="top"/>
    </xf>
    <xf numFmtId="0" fontId="7" fillId="4" borderId="1" xfId="1" applyFont="1" applyFill="1" applyBorder="1" applyAlignment="1">
      <alignment vertical="top" wrapText="1"/>
    </xf>
    <xf numFmtId="0" fontId="4" fillId="4" borderId="5" xfId="1" quotePrefix="1" applyFont="1" applyFill="1" applyBorder="1" applyAlignment="1">
      <alignment horizontal="center" vertical="center"/>
    </xf>
    <xf numFmtId="0" fontId="4" fillId="4" borderId="6" xfId="1" quotePrefix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4" fillId="4" borderId="7" xfId="1" quotePrefix="1" applyFont="1" applyFill="1" applyBorder="1" applyAlignment="1">
      <alignment horizontal="center" vertical="center"/>
    </xf>
    <xf numFmtId="0" fontId="4" fillId="4" borderId="8" xfId="1" quotePrefix="1" applyFont="1" applyFill="1" applyBorder="1" applyAlignment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right" vertical="center"/>
    </xf>
    <xf numFmtId="0" fontId="4" fillId="4" borderId="5" xfId="1" quotePrefix="1" applyFont="1" applyFill="1" applyBorder="1" applyAlignment="1" applyProtection="1">
      <alignment horizontal="center" vertical="center"/>
    </xf>
    <xf numFmtId="0" fontId="4" fillId="4" borderId="7" xfId="1" quotePrefix="1" applyFont="1" applyFill="1" applyBorder="1" applyAlignment="1" applyProtection="1">
      <alignment horizontal="center" vertical="center"/>
    </xf>
    <xf numFmtId="0" fontId="4" fillId="0" borderId="0" xfId="1" applyFont="1" applyAlignment="1" applyProtection="1"/>
    <xf numFmtId="0" fontId="4" fillId="4" borderId="6" xfId="1" quotePrefix="1" applyFont="1" applyFill="1" applyBorder="1" applyAlignment="1" applyProtection="1">
      <alignment horizontal="center" vertical="center"/>
    </xf>
    <xf numFmtId="0" fontId="4" fillId="4" borderId="8" xfId="1" quotePrefix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top" wrapText="1"/>
    </xf>
    <xf numFmtId="0" fontId="5" fillId="4" borderId="1" xfId="1" applyFont="1" applyFill="1" applyBorder="1" applyAlignment="1" applyProtection="1">
      <alignment vertical="top" wrapText="1"/>
    </xf>
    <xf numFmtId="0" fontId="4" fillId="0" borderId="0" xfId="1" applyFont="1" applyProtection="1"/>
    <xf numFmtId="0" fontId="3" fillId="4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Alignment="1" applyProtection="1"/>
    <xf numFmtId="0" fontId="3" fillId="4" borderId="1" xfId="1" applyFont="1" applyFill="1" applyBorder="1" applyAlignment="1" applyProtection="1">
      <alignment vertical="top"/>
    </xf>
    <xf numFmtId="0" fontId="3" fillId="4" borderId="1" xfId="1" applyFont="1" applyFill="1" applyBorder="1" applyAlignment="1" applyProtection="1">
      <alignment vertical="top" wrapText="1"/>
    </xf>
    <xf numFmtId="0" fontId="8" fillId="4" borderId="1" xfId="1" applyFont="1" applyFill="1" applyBorder="1" applyAlignment="1" applyProtection="1">
      <alignment vertical="top" wrapText="1"/>
    </xf>
    <xf numFmtId="164" fontId="8" fillId="2" borderId="1" xfId="1" applyNumberFormat="1" applyFont="1" applyFill="1" applyBorder="1" applyAlignment="1" applyProtection="1"/>
    <xf numFmtId="0" fontId="6" fillId="4" borderId="1" xfId="1" applyFont="1" applyFill="1" applyBorder="1" applyAlignment="1" applyProtection="1">
      <alignment vertical="top"/>
    </xf>
    <xf numFmtId="0" fontId="6" fillId="0" borderId="0" xfId="1" applyFont="1" applyAlignment="1" applyProtection="1">
      <alignment vertical="top"/>
    </xf>
    <xf numFmtId="164" fontId="3" fillId="0" borderId="1" xfId="1" applyNumberFormat="1" applyFont="1" applyBorder="1" applyAlignment="1" applyProtection="1"/>
    <xf numFmtId="0" fontId="9" fillId="4" borderId="1" xfId="1" applyFont="1" applyFill="1" applyBorder="1" applyAlignment="1" applyProtection="1">
      <alignment vertical="top" wrapText="1"/>
    </xf>
    <xf numFmtId="164" fontId="9" fillId="2" borderId="1" xfId="1" applyNumberFormat="1" applyFont="1" applyFill="1" applyBorder="1" applyAlignment="1" applyProtection="1">
      <alignment horizontal="right" vertical="top"/>
    </xf>
    <xf numFmtId="0" fontId="4" fillId="0" borderId="0" xfId="1" applyFont="1" applyAlignment="1" applyProtection="1">
      <alignment vertical="top"/>
    </xf>
    <xf numFmtId="164" fontId="3" fillId="2" borderId="1" xfId="1" applyNumberFormat="1" applyFont="1" applyFill="1" applyBorder="1" applyAlignment="1" applyProtection="1">
      <alignment horizontal="right" vertical="top"/>
    </xf>
    <xf numFmtId="0" fontId="4" fillId="4" borderId="1" xfId="1" applyFont="1" applyFill="1" applyBorder="1" applyAlignment="1" applyProtection="1">
      <alignment vertical="top"/>
    </xf>
    <xf numFmtId="164" fontId="4" fillId="2" borderId="1" xfId="1" applyNumberFormat="1" applyFont="1" applyFill="1" applyBorder="1" applyAlignment="1" applyProtection="1">
      <alignment vertical="top"/>
    </xf>
    <xf numFmtId="0" fontId="4" fillId="4" borderId="1" xfId="1" applyFont="1" applyFill="1" applyBorder="1" applyAlignment="1" applyProtection="1">
      <alignment vertical="top" wrapText="1"/>
    </xf>
    <xf numFmtId="164" fontId="4" fillId="2" borderId="1" xfId="1" applyNumberFormat="1" applyFont="1" applyFill="1" applyBorder="1" applyAlignment="1" applyProtection="1">
      <alignment horizontal="center" vertical="top"/>
    </xf>
    <xf numFmtId="0" fontId="4" fillId="4" borderId="1" xfId="1" quotePrefix="1" applyFont="1" applyFill="1" applyBorder="1" applyAlignment="1" applyProtection="1">
      <alignment vertical="top"/>
    </xf>
    <xf numFmtId="0" fontId="7" fillId="4" borderId="1" xfId="1" applyFont="1" applyFill="1" applyBorder="1" applyAlignment="1" applyProtection="1">
      <alignment vertical="top" wrapText="1"/>
    </xf>
    <xf numFmtId="0" fontId="10" fillId="3" borderId="1" xfId="0" applyFont="1" applyFill="1" applyBorder="1" applyAlignment="1" applyProtection="1">
      <alignment horizontal="right" vertical="center"/>
      <protection locked="0"/>
    </xf>
    <xf numFmtId="0" fontId="10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13" fillId="0" borderId="9" xfId="2" applyFont="1" applyBorder="1"/>
    <xf numFmtId="0" fontId="12" fillId="0" borderId="0" xfId="2"/>
    <xf numFmtId="0" fontId="13" fillId="0" borderId="10" xfId="2" applyFont="1" applyBorder="1"/>
    <xf numFmtId="0" fontId="13" fillId="0" borderId="9" xfId="2" applyFont="1" applyFill="1" applyBorder="1"/>
    <xf numFmtId="0" fontId="4" fillId="0" borderId="0" xfId="1" applyFont="1" applyProtection="1">
      <protection locked="0"/>
    </xf>
    <xf numFmtId="164" fontId="4" fillId="3" borderId="1" xfId="1" applyNumberFormat="1" applyFont="1" applyFill="1" applyBorder="1" applyAlignment="1" applyProtection="1">
      <alignment vertical="top"/>
      <protection locked="0"/>
    </xf>
    <xf numFmtId="164" fontId="4" fillId="3" borderId="1" xfId="1" applyNumberFormat="1" applyFont="1" applyFill="1" applyBorder="1" applyAlignment="1" applyProtection="1">
      <alignment horizontal="right" vertical="top" wrapText="1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protection locked="0"/>
    </xf>
    <xf numFmtId="0" fontId="6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3" fillId="4" borderId="2" xfId="1" applyFont="1" applyFill="1" applyBorder="1" applyAlignment="1" applyProtection="1">
      <alignment horizontal="center" vertical="top"/>
    </xf>
    <xf numFmtId="0" fontId="3" fillId="4" borderId="3" xfId="1" applyFont="1" applyFill="1" applyBorder="1" applyAlignment="1" applyProtection="1">
      <alignment horizontal="center" vertical="top"/>
    </xf>
    <xf numFmtId="0" fontId="3" fillId="4" borderId="4" xfId="1" applyFont="1" applyFill="1" applyBorder="1" applyAlignment="1" applyProtection="1">
      <alignment horizontal="center" vertical="top"/>
    </xf>
    <xf numFmtId="0" fontId="3" fillId="4" borderId="2" xfId="1" applyFont="1" applyFill="1" applyBorder="1" applyAlignment="1">
      <alignment horizontal="center" vertical="top"/>
    </xf>
    <xf numFmtId="0" fontId="3" fillId="4" borderId="3" xfId="1" applyFont="1" applyFill="1" applyBorder="1" applyAlignment="1">
      <alignment horizontal="center" vertical="top"/>
    </xf>
    <xf numFmtId="0" fontId="3" fillId="4" borderId="4" xfId="1" applyFont="1" applyFill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60;&#1048;&#1053;&#1040;&#1053;&#1057;&#1048;%20&#1053;&#1040;%20&#1054;&#1041;&#1065;&#1048;&#1053;&#1048;&#1058;&#1045;\private\&#1057;&#1087;&#1088;&#1072;&#1074;&#1082;&#1080;%202023\&#1047;&#1072;&#1103;&#1074;&#1082;&#1080;%20&#1079;&#1072;%20&#1092;&#1080;&#1085;&#1072;&#1085;&#1089;&#1080;&#1088;&#1072;&#1085;&#1077;%20&#1085;&#1072;%20&#1050;&#1056;\&#1057;&#1087;&#1080;&#1089;&#1098;&#1082;%20&#1082;&#1098;&#1084;%2024.11.2023\&#1048;&#1085;&#1076;&#1080;&#1082;&#1072;&#1090;&#1080;&#1074;&#1077;&#1085;%20&#1088;&#1072;&#1079;&#1084;&#1077;&#1088;%20&#1050;&#1056;%20-%20&#1055;&#1088;&#1080;&#1083;&#1086;&#1078;&#1077;&#1085;&#1080;&#1077;%203-24.11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60;&#1048;&#1053;&#1040;&#1053;&#1057;&#1048;%20&#1053;&#1040;%20&#1054;&#1041;&#1065;&#1048;&#1053;&#1048;&#1058;&#1045;\private\&#1057;&#1087;&#1088;&#1072;&#1074;&#1082;&#1080;%202025\&#1050;&#1086;&#1085;&#1090;&#1072;&#1082;&#1090;&#1080;-&#1086;&#1073;&#1097;&#1080;&#1085;&#1080;\&#1092;&#1072;&#1081;&#1083;&#1086;&#1074;&#1077;%20&#1086;&#1090;%20&#1086;&#1073;&#1097;&#1080;&#1085;&#1080;\51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ни - стар списък"/>
      <sheetName val="Нови предложения - депутати"/>
      <sheetName val="Нови предложения - други"/>
      <sheetName val="new"/>
      <sheetName val="номенклатура"/>
      <sheetName val="info"/>
      <sheetName val="data_other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>
            <v>5101</v>
          </cell>
        </row>
        <row r="2">
          <cell r="B2">
            <v>5101</v>
          </cell>
          <cell r="C2" t="str">
            <v>Благоевград</v>
          </cell>
          <cell r="D2" t="str">
            <v>Банско</v>
          </cell>
        </row>
        <row r="3">
          <cell r="B3">
            <v>5102</v>
          </cell>
          <cell r="C3" t="str">
            <v>Благоевград</v>
          </cell>
          <cell r="D3" t="str">
            <v>Белица</v>
          </cell>
        </row>
        <row r="4">
          <cell r="B4">
            <v>5103</v>
          </cell>
          <cell r="C4" t="str">
            <v>Благоевград</v>
          </cell>
          <cell r="D4" t="str">
            <v>Благоевград</v>
          </cell>
        </row>
        <row r="5">
          <cell r="B5">
            <v>5104</v>
          </cell>
          <cell r="C5" t="str">
            <v>Благоевград</v>
          </cell>
          <cell r="D5" t="str">
            <v>Гоце Делчев</v>
          </cell>
        </row>
        <row r="6">
          <cell r="B6">
            <v>5105</v>
          </cell>
          <cell r="C6" t="str">
            <v>Благоевград</v>
          </cell>
          <cell r="D6" t="str">
            <v>Гърмен</v>
          </cell>
        </row>
        <row r="7">
          <cell r="B7">
            <v>5106</v>
          </cell>
          <cell r="C7" t="str">
            <v>Благоевград</v>
          </cell>
          <cell r="D7" t="str">
            <v>Кресна</v>
          </cell>
        </row>
        <row r="8">
          <cell r="B8">
            <v>5107</v>
          </cell>
          <cell r="C8" t="str">
            <v>Благоевград</v>
          </cell>
          <cell r="D8" t="str">
            <v>Петрич</v>
          </cell>
        </row>
        <row r="9">
          <cell r="B9">
            <v>5108</v>
          </cell>
          <cell r="C9" t="str">
            <v>Благоевград</v>
          </cell>
          <cell r="D9" t="str">
            <v>Разлог</v>
          </cell>
        </row>
        <row r="10">
          <cell r="B10">
            <v>5109</v>
          </cell>
          <cell r="C10" t="str">
            <v>Благоевград</v>
          </cell>
          <cell r="D10" t="str">
            <v>Сандански</v>
          </cell>
        </row>
        <row r="11">
          <cell r="B11">
            <v>5110</v>
          </cell>
          <cell r="C11" t="str">
            <v>Благоевград</v>
          </cell>
          <cell r="D11" t="str">
            <v>Сатовча</v>
          </cell>
        </row>
        <row r="12">
          <cell r="B12">
            <v>5111</v>
          </cell>
          <cell r="C12" t="str">
            <v>Благоевград</v>
          </cell>
          <cell r="D12" t="str">
            <v>Симитли</v>
          </cell>
        </row>
        <row r="13">
          <cell r="B13">
            <v>5112</v>
          </cell>
          <cell r="C13" t="str">
            <v>Благоевград</v>
          </cell>
          <cell r="D13" t="str">
            <v>Струмяни</v>
          </cell>
        </row>
        <row r="14">
          <cell r="B14">
            <v>5113</v>
          </cell>
          <cell r="C14" t="str">
            <v>Благоевград</v>
          </cell>
          <cell r="D14" t="str">
            <v>Хаджидимово</v>
          </cell>
        </row>
        <row r="15">
          <cell r="B15">
            <v>5114</v>
          </cell>
          <cell r="C15" t="str">
            <v>Благоевград</v>
          </cell>
          <cell r="D15" t="str">
            <v>Якоруда</v>
          </cell>
        </row>
        <row r="16">
          <cell r="B16">
            <v>5201</v>
          </cell>
          <cell r="C16" t="str">
            <v>Бургас</v>
          </cell>
          <cell r="D16" t="str">
            <v>Айтос</v>
          </cell>
        </row>
        <row r="17">
          <cell r="B17">
            <v>5202</v>
          </cell>
          <cell r="C17" t="str">
            <v>Бургас</v>
          </cell>
          <cell r="D17" t="str">
            <v>Бургас</v>
          </cell>
        </row>
        <row r="18">
          <cell r="B18">
            <v>5203</v>
          </cell>
          <cell r="C18" t="str">
            <v>Бургас</v>
          </cell>
          <cell r="D18" t="str">
            <v>Камено</v>
          </cell>
        </row>
        <row r="19">
          <cell r="B19">
            <v>5204</v>
          </cell>
          <cell r="C19" t="str">
            <v>Бургас</v>
          </cell>
          <cell r="D19" t="str">
            <v>Карнобат</v>
          </cell>
        </row>
        <row r="20">
          <cell r="B20">
            <v>5205</v>
          </cell>
          <cell r="C20" t="str">
            <v>Бургас</v>
          </cell>
          <cell r="D20" t="str">
            <v>Малко Търново</v>
          </cell>
        </row>
        <row r="21">
          <cell r="B21">
            <v>5206</v>
          </cell>
          <cell r="C21" t="str">
            <v>Бургас</v>
          </cell>
          <cell r="D21" t="str">
            <v>Несебър</v>
          </cell>
        </row>
        <row r="22">
          <cell r="B22">
            <v>5207</v>
          </cell>
          <cell r="C22" t="str">
            <v>Бургас</v>
          </cell>
          <cell r="D22" t="str">
            <v>Поморие</v>
          </cell>
        </row>
        <row r="23">
          <cell r="B23">
            <v>5208</v>
          </cell>
          <cell r="C23" t="str">
            <v>Бургас</v>
          </cell>
          <cell r="D23" t="str">
            <v>Приморско</v>
          </cell>
        </row>
        <row r="24">
          <cell r="B24">
            <v>5209</v>
          </cell>
          <cell r="C24" t="str">
            <v>Бургас</v>
          </cell>
          <cell r="D24" t="str">
            <v>Руен</v>
          </cell>
        </row>
        <row r="25">
          <cell r="B25">
            <v>5210</v>
          </cell>
          <cell r="C25" t="str">
            <v>Бургас</v>
          </cell>
          <cell r="D25" t="str">
            <v>Созопол</v>
          </cell>
        </row>
        <row r="26">
          <cell r="B26">
            <v>5211</v>
          </cell>
          <cell r="C26" t="str">
            <v>Бургас</v>
          </cell>
          <cell r="D26" t="str">
            <v>Средец</v>
          </cell>
        </row>
        <row r="27">
          <cell r="B27">
            <v>5212</v>
          </cell>
          <cell r="C27" t="str">
            <v>Бургас</v>
          </cell>
          <cell r="D27" t="str">
            <v>Сунгурларе</v>
          </cell>
        </row>
        <row r="28">
          <cell r="B28">
            <v>5213</v>
          </cell>
          <cell r="C28" t="str">
            <v>Бургас</v>
          </cell>
          <cell r="D28" t="str">
            <v>Царево</v>
          </cell>
        </row>
        <row r="29">
          <cell r="B29">
            <v>5301</v>
          </cell>
          <cell r="C29" t="str">
            <v>Варна</v>
          </cell>
          <cell r="D29" t="str">
            <v>Аврен</v>
          </cell>
        </row>
        <row r="30">
          <cell r="B30">
            <v>5302</v>
          </cell>
          <cell r="C30" t="str">
            <v>Варна</v>
          </cell>
          <cell r="D30" t="str">
            <v>Аксаково</v>
          </cell>
        </row>
        <row r="31">
          <cell r="B31">
            <v>5303</v>
          </cell>
          <cell r="C31" t="str">
            <v>Варна</v>
          </cell>
          <cell r="D31" t="str">
            <v>Белослав</v>
          </cell>
        </row>
        <row r="32">
          <cell r="B32">
            <v>5304</v>
          </cell>
          <cell r="C32" t="str">
            <v>Варна</v>
          </cell>
          <cell r="D32" t="str">
            <v>Бяла</v>
          </cell>
        </row>
        <row r="33">
          <cell r="B33">
            <v>5305</v>
          </cell>
          <cell r="C33" t="str">
            <v>Варна</v>
          </cell>
          <cell r="D33" t="str">
            <v>Варна</v>
          </cell>
        </row>
        <row r="34">
          <cell r="B34">
            <v>5306</v>
          </cell>
          <cell r="C34" t="str">
            <v>Варна</v>
          </cell>
          <cell r="D34" t="str">
            <v>Ветрино</v>
          </cell>
        </row>
        <row r="35">
          <cell r="B35">
            <v>5307</v>
          </cell>
          <cell r="C35" t="str">
            <v>Варна</v>
          </cell>
          <cell r="D35" t="str">
            <v>Вълчидол</v>
          </cell>
        </row>
        <row r="36">
          <cell r="B36">
            <v>5308</v>
          </cell>
          <cell r="C36" t="str">
            <v>Варна</v>
          </cell>
          <cell r="D36" t="str">
            <v>Девня</v>
          </cell>
        </row>
        <row r="37">
          <cell r="B37">
            <v>5309</v>
          </cell>
          <cell r="C37" t="str">
            <v>Варна</v>
          </cell>
          <cell r="D37" t="str">
            <v>Долни Чифлик</v>
          </cell>
        </row>
        <row r="38">
          <cell r="B38">
            <v>5310</v>
          </cell>
          <cell r="C38" t="str">
            <v>Варна</v>
          </cell>
          <cell r="D38" t="str">
            <v>Дългопол</v>
          </cell>
        </row>
        <row r="39">
          <cell r="B39">
            <v>5311</v>
          </cell>
          <cell r="C39" t="str">
            <v>Варна</v>
          </cell>
          <cell r="D39" t="str">
            <v>Провадия</v>
          </cell>
        </row>
        <row r="40">
          <cell r="B40">
            <v>5312</v>
          </cell>
          <cell r="C40" t="str">
            <v>Варна</v>
          </cell>
          <cell r="D40" t="str">
            <v>Суворово</v>
          </cell>
        </row>
        <row r="41">
          <cell r="B41">
            <v>5401</v>
          </cell>
          <cell r="C41" t="str">
            <v>Велико Търново</v>
          </cell>
          <cell r="D41" t="str">
            <v>Велико Търново</v>
          </cell>
        </row>
        <row r="42">
          <cell r="B42">
            <v>5402</v>
          </cell>
          <cell r="C42" t="str">
            <v>Велико Търново</v>
          </cell>
          <cell r="D42" t="str">
            <v>Горна Оряховица</v>
          </cell>
        </row>
        <row r="43">
          <cell r="B43">
            <v>5403</v>
          </cell>
          <cell r="C43" t="str">
            <v>Велико Търново</v>
          </cell>
          <cell r="D43" t="str">
            <v>Елена</v>
          </cell>
        </row>
        <row r="44">
          <cell r="B44">
            <v>5404</v>
          </cell>
          <cell r="C44" t="str">
            <v>Велико Търново</v>
          </cell>
          <cell r="D44" t="str">
            <v>Златарица</v>
          </cell>
        </row>
        <row r="45">
          <cell r="B45">
            <v>5405</v>
          </cell>
          <cell r="C45" t="str">
            <v>Велико Търново</v>
          </cell>
          <cell r="D45" t="str">
            <v>Лясковец</v>
          </cell>
        </row>
        <row r="46">
          <cell r="B46">
            <v>5406</v>
          </cell>
          <cell r="C46" t="str">
            <v>Велико Търново</v>
          </cell>
          <cell r="D46" t="str">
            <v>Павликени</v>
          </cell>
        </row>
        <row r="47">
          <cell r="B47">
            <v>5407</v>
          </cell>
          <cell r="C47" t="str">
            <v>Велико Търново</v>
          </cell>
          <cell r="D47" t="str">
            <v>Полски Тръмбеш</v>
          </cell>
        </row>
        <row r="48">
          <cell r="B48">
            <v>5408</v>
          </cell>
          <cell r="C48" t="str">
            <v>Велико Търново</v>
          </cell>
          <cell r="D48" t="str">
            <v>Свищов</v>
          </cell>
        </row>
        <row r="49">
          <cell r="B49">
            <v>5409</v>
          </cell>
          <cell r="C49" t="str">
            <v>Велико Търново</v>
          </cell>
          <cell r="D49" t="str">
            <v>Стражица</v>
          </cell>
        </row>
        <row r="50">
          <cell r="B50">
            <v>5410</v>
          </cell>
          <cell r="C50" t="str">
            <v>Велико Търново</v>
          </cell>
          <cell r="D50" t="str">
            <v>Сухиндол</v>
          </cell>
        </row>
        <row r="51">
          <cell r="B51">
            <v>5501</v>
          </cell>
          <cell r="C51" t="str">
            <v>Видин</v>
          </cell>
          <cell r="D51" t="str">
            <v>Белоградчик</v>
          </cell>
        </row>
        <row r="52">
          <cell r="B52">
            <v>5502</v>
          </cell>
          <cell r="C52" t="str">
            <v>Видин</v>
          </cell>
          <cell r="D52" t="str">
            <v>Бойница</v>
          </cell>
        </row>
        <row r="53">
          <cell r="B53">
            <v>5503</v>
          </cell>
          <cell r="C53" t="str">
            <v>Видин</v>
          </cell>
          <cell r="D53" t="str">
            <v>Брегово</v>
          </cell>
        </row>
        <row r="54">
          <cell r="B54">
            <v>5504</v>
          </cell>
          <cell r="C54" t="str">
            <v>Видин</v>
          </cell>
          <cell r="D54" t="str">
            <v>Видин</v>
          </cell>
        </row>
        <row r="55">
          <cell r="B55">
            <v>5505</v>
          </cell>
          <cell r="C55" t="str">
            <v>Видин</v>
          </cell>
          <cell r="D55" t="str">
            <v>Грамада</v>
          </cell>
        </row>
        <row r="56">
          <cell r="B56">
            <v>5506</v>
          </cell>
          <cell r="C56" t="str">
            <v>Видин</v>
          </cell>
          <cell r="D56" t="str">
            <v>Димово</v>
          </cell>
        </row>
        <row r="57">
          <cell r="B57">
            <v>5507</v>
          </cell>
          <cell r="C57" t="str">
            <v>Видин</v>
          </cell>
          <cell r="D57" t="str">
            <v>Кула</v>
          </cell>
        </row>
        <row r="58">
          <cell r="B58">
            <v>5508</v>
          </cell>
          <cell r="C58" t="str">
            <v>Видин</v>
          </cell>
          <cell r="D58" t="str">
            <v>Макреш</v>
          </cell>
        </row>
        <row r="59">
          <cell r="B59">
            <v>5509</v>
          </cell>
          <cell r="C59" t="str">
            <v>Видин</v>
          </cell>
          <cell r="D59" t="str">
            <v>Ново село</v>
          </cell>
        </row>
        <row r="60">
          <cell r="B60">
            <v>5510</v>
          </cell>
          <cell r="C60" t="str">
            <v>Видин</v>
          </cell>
          <cell r="D60" t="str">
            <v>Ружинци</v>
          </cell>
        </row>
        <row r="61">
          <cell r="B61">
            <v>5511</v>
          </cell>
          <cell r="C61" t="str">
            <v>Видин</v>
          </cell>
          <cell r="D61" t="str">
            <v>Чупрене</v>
          </cell>
        </row>
        <row r="62">
          <cell r="B62">
            <v>5601</v>
          </cell>
          <cell r="C62" t="str">
            <v>Враца</v>
          </cell>
          <cell r="D62" t="str">
            <v>Борован</v>
          </cell>
        </row>
        <row r="63">
          <cell r="B63">
            <v>5602</v>
          </cell>
          <cell r="C63" t="str">
            <v>Враца</v>
          </cell>
          <cell r="D63" t="str">
            <v>Бяла Слатина</v>
          </cell>
        </row>
        <row r="64">
          <cell r="B64">
            <v>5603</v>
          </cell>
          <cell r="C64" t="str">
            <v>Враца</v>
          </cell>
          <cell r="D64" t="str">
            <v>Враца</v>
          </cell>
        </row>
        <row r="65">
          <cell r="B65">
            <v>5605</v>
          </cell>
          <cell r="C65" t="str">
            <v>Враца</v>
          </cell>
          <cell r="D65" t="str">
            <v>Козлодуй</v>
          </cell>
        </row>
        <row r="66">
          <cell r="B66">
            <v>5606</v>
          </cell>
          <cell r="C66" t="str">
            <v>Враца</v>
          </cell>
          <cell r="D66" t="str">
            <v>Криводол</v>
          </cell>
        </row>
        <row r="67">
          <cell r="B67">
            <v>5607</v>
          </cell>
          <cell r="C67" t="str">
            <v>Враца</v>
          </cell>
          <cell r="D67" t="str">
            <v>Мездра</v>
          </cell>
        </row>
        <row r="68">
          <cell r="B68">
            <v>5608</v>
          </cell>
          <cell r="C68" t="str">
            <v>Враца</v>
          </cell>
          <cell r="D68" t="str">
            <v>Мизия</v>
          </cell>
        </row>
        <row r="69">
          <cell r="B69">
            <v>5609</v>
          </cell>
          <cell r="C69" t="str">
            <v>Враца</v>
          </cell>
          <cell r="D69" t="str">
            <v>Оряхово</v>
          </cell>
        </row>
        <row r="70">
          <cell r="B70">
            <v>5610</v>
          </cell>
          <cell r="C70" t="str">
            <v>Враца</v>
          </cell>
          <cell r="D70" t="str">
            <v>Роман</v>
          </cell>
        </row>
        <row r="71">
          <cell r="B71">
            <v>5611</v>
          </cell>
          <cell r="C71" t="str">
            <v>Враца</v>
          </cell>
          <cell r="D71" t="str">
            <v>Хайредин</v>
          </cell>
        </row>
        <row r="72">
          <cell r="B72">
            <v>5701</v>
          </cell>
          <cell r="C72" t="str">
            <v>Габрово</v>
          </cell>
          <cell r="D72" t="str">
            <v>Габрово</v>
          </cell>
        </row>
        <row r="73">
          <cell r="B73">
            <v>5702</v>
          </cell>
          <cell r="C73" t="str">
            <v>Габрово</v>
          </cell>
          <cell r="D73" t="str">
            <v>Дряново</v>
          </cell>
        </row>
        <row r="74">
          <cell r="B74">
            <v>5703</v>
          </cell>
          <cell r="C74" t="str">
            <v>Габрово</v>
          </cell>
          <cell r="D74" t="str">
            <v>Севлиево</v>
          </cell>
        </row>
        <row r="75">
          <cell r="B75">
            <v>5704</v>
          </cell>
          <cell r="C75" t="str">
            <v>Габрово</v>
          </cell>
          <cell r="D75" t="str">
            <v>Трявна</v>
          </cell>
        </row>
        <row r="76">
          <cell r="B76">
            <v>5801</v>
          </cell>
          <cell r="C76" t="str">
            <v>Добрич</v>
          </cell>
          <cell r="D76" t="str">
            <v>Балчик</v>
          </cell>
        </row>
        <row r="77">
          <cell r="B77">
            <v>5802</v>
          </cell>
          <cell r="C77" t="str">
            <v>Добрич</v>
          </cell>
          <cell r="D77" t="str">
            <v>Генерал Тошево</v>
          </cell>
        </row>
        <row r="78">
          <cell r="B78">
            <v>5803</v>
          </cell>
          <cell r="C78" t="str">
            <v>Добрич</v>
          </cell>
          <cell r="D78" t="str">
            <v>Добрич</v>
          </cell>
        </row>
        <row r="79">
          <cell r="B79">
            <v>5804</v>
          </cell>
          <cell r="C79" t="str">
            <v>Добрич</v>
          </cell>
          <cell r="D79" t="str">
            <v>Добричка</v>
          </cell>
        </row>
        <row r="80">
          <cell r="B80">
            <v>5805</v>
          </cell>
          <cell r="C80" t="str">
            <v>Добрич</v>
          </cell>
          <cell r="D80" t="str">
            <v>Каварна</v>
          </cell>
        </row>
        <row r="81">
          <cell r="B81">
            <v>5806</v>
          </cell>
          <cell r="C81" t="str">
            <v>Добрич</v>
          </cell>
          <cell r="D81" t="str">
            <v>Крушари</v>
          </cell>
        </row>
        <row r="82">
          <cell r="B82">
            <v>5807</v>
          </cell>
          <cell r="C82" t="str">
            <v>Добрич</v>
          </cell>
          <cell r="D82" t="str">
            <v>Тервел</v>
          </cell>
        </row>
        <row r="83">
          <cell r="B83">
            <v>5808</v>
          </cell>
          <cell r="C83" t="str">
            <v>Добрич</v>
          </cell>
          <cell r="D83" t="str">
            <v>Шабла</v>
          </cell>
        </row>
        <row r="84">
          <cell r="B84">
            <v>5901</v>
          </cell>
          <cell r="C84" t="str">
            <v>Кърджали</v>
          </cell>
          <cell r="D84" t="str">
            <v>Ардино</v>
          </cell>
        </row>
        <row r="85">
          <cell r="B85">
            <v>5902</v>
          </cell>
          <cell r="C85" t="str">
            <v>Кърджали</v>
          </cell>
          <cell r="D85" t="str">
            <v>Джебел</v>
          </cell>
        </row>
        <row r="86">
          <cell r="B86">
            <v>5903</v>
          </cell>
          <cell r="C86" t="str">
            <v>Кърджали</v>
          </cell>
          <cell r="D86" t="str">
            <v>Кирково</v>
          </cell>
        </row>
        <row r="87">
          <cell r="B87">
            <v>5904</v>
          </cell>
          <cell r="C87" t="str">
            <v>Кърджали</v>
          </cell>
          <cell r="D87" t="str">
            <v>Крумовград</v>
          </cell>
        </row>
        <row r="88">
          <cell r="B88">
            <v>5905</v>
          </cell>
          <cell r="C88" t="str">
            <v>Кърджали</v>
          </cell>
          <cell r="D88" t="str">
            <v>Кърджали</v>
          </cell>
        </row>
        <row r="89">
          <cell r="B89">
            <v>5906</v>
          </cell>
          <cell r="C89" t="str">
            <v>Кърджали</v>
          </cell>
          <cell r="D89" t="str">
            <v>Момчилград</v>
          </cell>
        </row>
        <row r="90">
          <cell r="B90">
            <v>5907</v>
          </cell>
          <cell r="C90" t="str">
            <v>Кърджали</v>
          </cell>
          <cell r="D90" t="str">
            <v>Черноочене</v>
          </cell>
        </row>
        <row r="91">
          <cell r="B91">
            <v>6001</v>
          </cell>
          <cell r="C91" t="str">
            <v>Кюстендил</v>
          </cell>
          <cell r="D91" t="str">
            <v>Бобов дол</v>
          </cell>
        </row>
        <row r="92">
          <cell r="B92">
            <v>6002</v>
          </cell>
          <cell r="C92" t="str">
            <v>Кюстендил</v>
          </cell>
          <cell r="D92" t="str">
            <v>Бобошево</v>
          </cell>
        </row>
        <row r="93">
          <cell r="B93">
            <v>6003</v>
          </cell>
          <cell r="C93" t="str">
            <v>Кюстендил</v>
          </cell>
          <cell r="D93" t="str">
            <v>Дупница</v>
          </cell>
        </row>
        <row r="94">
          <cell r="B94">
            <v>6004</v>
          </cell>
          <cell r="C94" t="str">
            <v>Кюстендил</v>
          </cell>
          <cell r="D94" t="str">
            <v>Кочериново</v>
          </cell>
        </row>
        <row r="95">
          <cell r="B95">
            <v>6005</v>
          </cell>
          <cell r="C95" t="str">
            <v>Кюстендил</v>
          </cell>
          <cell r="D95" t="str">
            <v>Кюстендил</v>
          </cell>
        </row>
        <row r="96">
          <cell r="B96">
            <v>6006</v>
          </cell>
          <cell r="C96" t="str">
            <v>Кюстендил</v>
          </cell>
          <cell r="D96" t="str">
            <v>Невестино</v>
          </cell>
        </row>
        <row r="97">
          <cell r="B97">
            <v>6007</v>
          </cell>
          <cell r="C97" t="str">
            <v>Кюстендил</v>
          </cell>
          <cell r="D97" t="str">
            <v>Рила</v>
          </cell>
        </row>
        <row r="98">
          <cell r="B98">
            <v>6008</v>
          </cell>
          <cell r="C98" t="str">
            <v>Кюстендил</v>
          </cell>
          <cell r="D98" t="str">
            <v>Сапарева баня</v>
          </cell>
        </row>
        <row r="99">
          <cell r="B99">
            <v>6009</v>
          </cell>
          <cell r="C99" t="str">
            <v>Кюстендил</v>
          </cell>
          <cell r="D99" t="str">
            <v>Трекляно</v>
          </cell>
        </row>
        <row r="100">
          <cell r="B100">
            <v>6101</v>
          </cell>
          <cell r="C100" t="str">
            <v>Ловеч</v>
          </cell>
          <cell r="D100" t="str">
            <v>Априлци</v>
          </cell>
        </row>
        <row r="101">
          <cell r="B101">
            <v>6102</v>
          </cell>
          <cell r="C101" t="str">
            <v>Ловеч</v>
          </cell>
          <cell r="D101" t="str">
            <v>Летница</v>
          </cell>
        </row>
        <row r="102">
          <cell r="B102">
            <v>6103</v>
          </cell>
          <cell r="C102" t="str">
            <v>Ловеч</v>
          </cell>
          <cell r="D102" t="str">
            <v>Ловеч</v>
          </cell>
        </row>
        <row r="103">
          <cell r="B103">
            <v>6104</v>
          </cell>
          <cell r="C103" t="str">
            <v>Ловеч</v>
          </cell>
          <cell r="D103" t="str">
            <v>Луковит</v>
          </cell>
        </row>
        <row r="104">
          <cell r="B104">
            <v>6105</v>
          </cell>
          <cell r="C104" t="str">
            <v>Ловеч</v>
          </cell>
          <cell r="D104" t="str">
            <v>Тетевен</v>
          </cell>
        </row>
        <row r="105">
          <cell r="B105">
            <v>6106</v>
          </cell>
          <cell r="C105" t="str">
            <v>Ловеч</v>
          </cell>
          <cell r="D105" t="str">
            <v>Троян</v>
          </cell>
        </row>
        <row r="106">
          <cell r="B106">
            <v>6107</v>
          </cell>
          <cell r="C106" t="str">
            <v>Ловеч</v>
          </cell>
          <cell r="D106" t="str">
            <v>Угърчин</v>
          </cell>
        </row>
        <row r="107">
          <cell r="B107">
            <v>6108</v>
          </cell>
          <cell r="C107" t="str">
            <v>Ловеч</v>
          </cell>
          <cell r="D107" t="str">
            <v>Ябланица</v>
          </cell>
        </row>
        <row r="108">
          <cell r="B108">
            <v>6201</v>
          </cell>
          <cell r="C108" t="str">
            <v>Монтана</v>
          </cell>
          <cell r="D108" t="str">
            <v>Берковица</v>
          </cell>
        </row>
        <row r="109">
          <cell r="B109">
            <v>6202</v>
          </cell>
          <cell r="C109" t="str">
            <v>Монтана</v>
          </cell>
          <cell r="D109" t="str">
            <v>Бойчиновци</v>
          </cell>
        </row>
        <row r="110">
          <cell r="B110">
            <v>6203</v>
          </cell>
          <cell r="C110" t="str">
            <v>Монтана</v>
          </cell>
          <cell r="D110" t="str">
            <v>Брусарци</v>
          </cell>
        </row>
        <row r="111">
          <cell r="B111">
            <v>6204</v>
          </cell>
          <cell r="C111" t="str">
            <v>Монтана</v>
          </cell>
          <cell r="D111" t="str">
            <v>Вълчедръм</v>
          </cell>
        </row>
        <row r="112">
          <cell r="B112">
            <v>6205</v>
          </cell>
          <cell r="C112" t="str">
            <v>Монтана</v>
          </cell>
          <cell r="D112" t="str">
            <v>Вършец</v>
          </cell>
        </row>
        <row r="113">
          <cell r="B113">
            <v>6206</v>
          </cell>
          <cell r="C113" t="str">
            <v>Монтана</v>
          </cell>
          <cell r="D113" t="str">
            <v>Георги Дамяново</v>
          </cell>
        </row>
        <row r="114">
          <cell r="B114">
            <v>6207</v>
          </cell>
          <cell r="C114" t="str">
            <v>Монтана</v>
          </cell>
          <cell r="D114" t="str">
            <v>Лом</v>
          </cell>
        </row>
        <row r="115">
          <cell r="B115">
            <v>6208</v>
          </cell>
          <cell r="C115" t="str">
            <v>Монтана</v>
          </cell>
          <cell r="D115" t="str">
            <v>Медковец</v>
          </cell>
        </row>
        <row r="116">
          <cell r="B116">
            <v>6209</v>
          </cell>
          <cell r="C116" t="str">
            <v>Монтана</v>
          </cell>
          <cell r="D116" t="str">
            <v>Монтана</v>
          </cell>
        </row>
        <row r="117">
          <cell r="B117">
            <v>6210</v>
          </cell>
          <cell r="C117" t="str">
            <v>Монтана</v>
          </cell>
          <cell r="D117" t="str">
            <v>Чипровци</v>
          </cell>
        </row>
        <row r="118">
          <cell r="B118">
            <v>6211</v>
          </cell>
          <cell r="C118" t="str">
            <v>Монтана</v>
          </cell>
          <cell r="D118" t="str">
            <v>Якимово</v>
          </cell>
        </row>
        <row r="119">
          <cell r="B119">
            <v>6301</v>
          </cell>
          <cell r="C119" t="str">
            <v>Пазарджик</v>
          </cell>
          <cell r="D119" t="str">
            <v>Батак</v>
          </cell>
        </row>
        <row r="120">
          <cell r="B120">
            <v>6302</v>
          </cell>
          <cell r="C120" t="str">
            <v>Пазарджик</v>
          </cell>
          <cell r="D120" t="str">
            <v>Белово</v>
          </cell>
        </row>
        <row r="121">
          <cell r="B121">
            <v>6303</v>
          </cell>
          <cell r="C121" t="str">
            <v>Пазарджик</v>
          </cell>
          <cell r="D121" t="str">
            <v>Брацигово</v>
          </cell>
        </row>
        <row r="122">
          <cell r="B122">
            <v>6304</v>
          </cell>
          <cell r="C122" t="str">
            <v>Пазарджик</v>
          </cell>
          <cell r="D122" t="str">
            <v>Велинград</v>
          </cell>
        </row>
        <row r="123">
          <cell r="B123">
            <v>6305</v>
          </cell>
          <cell r="C123" t="str">
            <v>Пазарджик</v>
          </cell>
          <cell r="D123" t="str">
            <v>Лесичово</v>
          </cell>
        </row>
        <row r="124">
          <cell r="B124">
            <v>6306</v>
          </cell>
          <cell r="C124" t="str">
            <v>Пазарджик</v>
          </cell>
          <cell r="D124" t="str">
            <v>Пазарджик</v>
          </cell>
        </row>
        <row r="125">
          <cell r="B125">
            <v>6307</v>
          </cell>
          <cell r="C125" t="str">
            <v>Пазарджик</v>
          </cell>
          <cell r="D125" t="str">
            <v>Панагюрище</v>
          </cell>
        </row>
        <row r="126">
          <cell r="B126">
            <v>6308</v>
          </cell>
          <cell r="C126" t="str">
            <v>Пазарджик</v>
          </cell>
          <cell r="D126" t="str">
            <v>Пещера</v>
          </cell>
        </row>
        <row r="127">
          <cell r="B127">
            <v>6309</v>
          </cell>
          <cell r="C127" t="str">
            <v>Пазарджик</v>
          </cell>
          <cell r="D127" t="str">
            <v>Ракитово</v>
          </cell>
        </row>
        <row r="128">
          <cell r="B128">
            <v>6310</v>
          </cell>
          <cell r="C128" t="str">
            <v>Пазарджик</v>
          </cell>
          <cell r="D128" t="str">
            <v>Септември</v>
          </cell>
        </row>
        <row r="129">
          <cell r="B129">
            <v>6311</v>
          </cell>
          <cell r="C129" t="str">
            <v>Пазарджик</v>
          </cell>
          <cell r="D129" t="str">
            <v>Стрелча</v>
          </cell>
        </row>
        <row r="130">
          <cell r="B130">
            <v>6312</v>
          </cell>
          <cell r="C130" t="str">
            <v>Пазарджик</v>
          </cell>
          <cell r="D130" t="str">
            <v>Сърница</v>
          </cell>
        </row>
        <row r="131">
          <cell r="B131">
            <v>6401</v>
          </cell>
          <cell r="C131" t="str">
            <v>Перник</v>
          </cell>
          <cell r="D131" t="str">
            <v>Брезник</v>
          </cell>
        </row>
        <row r="132">
          <cell r="B132">
            <v>6402</v>
          </cell>
          <cell r="C132" t="str">
            <v>Перник</v>
          </cell>
          <cell r="D132" t="str">
            <v>Земен</v>
          </cell>
        </row>
        <row r="133">
          <cell r="B133">
            <v>6403</v>
          </cell>
          <cell r="C133" t="str">
            <v>Перник</v>
          </cell>
          <cell r="D133" t="str">
            <v>Ковачевци</v>
          </cell>
        </row>
        <row r="134">
          <cell r="B134">
            <v>6404</v>
          </cell>
          <cell r="C134" t="str">
            <v>Перник</v>
          </cell>
          <cell r="D134" t="str">
            <v>Перник</v>
          </cell>
        </row>
        <row r="135">
          <cell r="B135">
            <v>6405</v>
          </cell>
          <cell r="C135" t="str">
            <v>Перник</v>
          </cell>
          <cell r="D135" t="str">
            <v>Радомир</v>
          </cell>
        </row>
        <row r="136">
          <cell r="B136">
            <v>6406</v>
          </cell>
          <cell r="C136" t="str">
            <v>Перник</v>
          </cell>
          <cell r="D136" t="str">
            <v>Трън</v>
          </cell>
        </row>
        <row r="137">
          <cell r="B137">
            <v>6501</v>
          </cell>
          <cell r="C137" t="str">
            <v>Плевен</v>
          </cell>
          <cell r="D137" t="str">
            <v>Белене</v>
          </cell>
        </row>
        <row r="138">
          <cell r="B138">
            <v>6502</v>
          </cell>
          <cell r="C138" t="str">
            <v>Плевен</v>
          </cell>
          <cell r="D138" t="str">
            <v>Гулянци</v>
          </cell>
        </row>
        <row r="139">
          <cell r="B139">
            <v>6503</v>
          </cell>
          <cell r="C139" t="str">
            <v>Плевен</v>
          </cell>
          <cell r="D139" t="str">
            <v>Долна Митрополия</v>
          </cell>
        </row>
        <row r="140">
          <cell r="B140">
            <v>6504</v>
          </cell>
          <cell r="C140" t="str">
            <v>Плевен</v>
          </cell>
          <cell r="D140" t="str">
            <v>Долни Дъбник</v>
          </cell>
        </row>
        <row r="141">
          <cell r="B141">
            <v>6505</v>
          </cell>
          <cell r="C141" t="str">
            <v>Плевен</v>
          </cell>
          <cell r="D141" t="str">
            <v>Искър</v>
          </cell>
        </row>
        <row r="142">
          <cell r="B142">
            <v>6506</v>
          </cell>
          <cell r="C142" t="str">
            <v>Плевен</v>
          </cell>
          <cell r="D142" t="str">
            <v>Левски</v>
          </cell>
        </row>
        <row r="143">
          <cell r="B143">
            <v>6507</v>
          </cell>
          <cell r="C143" t="str">
            <v>Плевен</v>
          </cell>
          <cell r="D143" t="str">
            <v>Никопол</v>
          </cell>
        </row>
        <row r="144">
          <cell r="B144">
            <v>6508</v>
          </cell>
          <cell r="C144" t="str">
            <v>Плевен</v>
          </cell>
          <cell r="D144" t="str">
            <v>Плевен</v>
          </cell>
        </row>
        <row r="145">
          <cell r="B145">
            <v>6509</v>
          </cell>
          <cell r="C145" t="str">
            <v>Плевен</v>
          </cell>
          <cell r="D145" t="str">
            <v>Пордим</v>
          </cell>
        </row>
        <row r="146">
          <cell r="B146">
            <v>6510</v>
          </cell>
          <cell r="C146" t="str">
            <v>Плевен</v>
          </cell>
          <cell r="D146" t="str">
            <v>Червен бряг</v>
          </cell>
        </row>
        <row r="147">
          <cell r="B147">
            <v>6511</v>
          </cell>
          <cell r="C147" t="str">
            <v>Плевен</v>
          </cell>
          <cell r="D147" t="str">
            <v>Кнежа</v>
          </cell>
        </row>
        <row r="148">
          <cell r="B148">
            <v>6601</v>
          </cell>
          <cell r="C148" t="str">
            <v>Пловдив</v>
          </cell>
          <cell r="D148" t="str">
            <v>Асеновград</v>
          </cell>
        </row>
        <row r="149">
          <cell r="B149">
            <v>6602</v>
          </cell>
          <cell r="C149" t="str">
            <v>Пловдив</v>
          </cell>
          <cell r="D149" t="str">
            <v>Брезово</v>
          </cell>
        </row>
        <row r="150">
          <cell r="B150">
            <v>6603</v>
          </cell>
          <cell r="C150" t="str">
            <v>Пловдив</v>
          </cell>
          <cell r="D150" t="str">
            <v>Калояново</v>
          </cell>
        </row>
        <row r="151">
          <cell r="B151">
            <v>6604</v>
          </cell>
          <cell r="C151" t="str">
            <v>Пловдив</v>
          </cell>
          <cell r="D151" t="str">
            <v>Карлово</v>
          </cell>
        </row>
        <row r="152">
          <cell r="B152">
            <v>6605</v>
          </cell>
          <cell r="C152" t="str">
            <v>Пловдив</v>
          </cell>
          <cell r="D152" t="str">
            <v>Кричим</v>
          </cell>
        </row>
        <row r="153">
          <cell r="B153">
            <v>6606</v>
          </cell>
          <cell r="C153" t="str">
            <v>Пловдив</v>
          </cell>
          <cell r="D153" t="str">
            <v>Лъки</v>
          </cell>
        </row>
        <row r="154">
          <cell r="B154">
            <v>6607</v>
          </cell>
          <cell r="C154" t="str">
            <v>Пловдив</v>
          </cell>
          <cell r="D154" t="str">
            <v>Марица</v>
          </cell>
        </row>
        <row r="155">
          <cell r="B155">
            <v>6608</v>
          </cell>
          <cell r="C155" t="str">
            <v>Пловдив</v>
          </cell>
          <cell r="D155" t="str">
            <v>Перущица</v>
          </cell>
        </row>
        <row r="156">
          <cell r="B156">
            <v>6609</v>
          </cell>
          <cell r="C156" t="str">
            <v>Пловдив</v>
          </cell>
          <cell r="D156" t="str">
            <v>Пловдив</v>
          </cell>
        </row>
        <row r="157">
          <cell r="B157">
            <v>6610</v>
          </cell>
          <cell r="C157" t="str">
            <v>Пловдив</v>
          </cell>
          <cell r="D157" t="str">
            <v>Първомай</v>
          </cell>
        </row>
        <row r="158">
          <cell r="B158">
            <v>6611</v>
          </cell>
          <cell r="C158" t="str">
            <v>Пловдив</v>
          </cell>
          <cell r="D158" t="str">
            <v>Раковски</v>
          </cell>
        </row>
        <row r="159">
          <cell r="B159">
            <v>6612</v>
          </cell>
          <cell r="C159" t="str">
            <v>Пловдив</v>
          </cell>
          <cell r="D159" t="str">
            <v>Родопи</v>
          </cell>
        </row>
        <row r="160">
          <cell r="B160">
            <v>6613</v>
          </cell>
          <cell r="C160" t="str">
            <v>Пловдив</v>
          </cell>
          <cell r="D160" t="str">
            <v>Садово</v>
          </cell>
        </row>
        <row r="161">
          <cell r="B161">
            <v>6614</v>
          </cell>
          <cell r="C161" t="str">
            <v>Пловдив</v>
          </cell>
          <cell r="D161" t="str">
            <v>Стамболийски</v>
          </cell>
        </row>
        <row r="162">
          <cell r="B162">
            <v>6615</v>
          </cell>
          <cell r="C162" t="str">
            <v>Пловдив</v>
          </cell>
          <cell r="D162" t="str">
            <v>Съединение</v>
          </cell>
        </row>
        <row r="163">
          <cell r="B163">
            <v>6616</v>
          </cell>
          <cell r="C163" t="str">
            <v>Пловдив</v>
          </cell>
          <cell r="D163" t="str">
            <v>Хисаря</v>
          </cell>
        </row>
        <row r="164">
          <cell r="B164">
            <v>6617</v>
          </cell>
          <cell r="C164" t="str">
            <v>Пловдив</v>
          </cell>
          <cell r="D164" t="str">
            <v>Куклен</v>
          </cell>
        </row>
        <row r="165">
          <cell r="B165">
            <v>6618</v>
          </cell>
          <cell r="C165" t="str">
            <v>Пловдив</v>
          </cell>
          <cell r="D165" t="str">
            <v>Сопот</v>
          </cell>
        </row>
        <row r="166">
          <cell r="B166">
            <v>6701</v>
          </cell>
          <cell r="C166" t="str">
            <v>Разград</v>
          </cell>
          <cell r="D166" t="str">
            <v>Завет</v>
          </cell>
        </row>
        <row r="167">
          <cell r="B167">
            <v>6702</v>
          </cell>
          <cell r="C167" t="str">
            <v>Разград</v>
          </cell>
          <cell r="D167" t="str">
            <v>Исперих</v>
          </cell>
        </row>
        <row r="168">
          <cell r="B168">
            <v>6703</v>
          </cell>
          <cell r="C168" t="str">
            <v>Разград</v>
          </cell>
          <cell r="D168" t="str">
            <v>Кубрат</v>
          </cell>
        </row>
        <row r="169">
          <cell r="B169">
            <v>6704</v>
          </cell>
          <cell r="C169" t="str">
            <v>Разград</v>
          </cell>
          <cell r="D169" t="str">
            <v>Лозница</v>
          </cell>
        </row>
        <row r="170">
          <cell r="B170">
            <v>6705</v>
          </cell>
          <cell r="C170" t="str">
            <v>Разград</v>
          </cell>
          <cell r="D170" t="str">
            <v>Разград</v>
          </cell>
        </row>
        <row r="171">
          <cell r="B171">
            <v>6706</v>
          </cell>
          <cell r="C171" t="str">
            <v>Разград</v>
          </cell>
          <cell r="D171" t="str">
            <v>Самуил</v>
          </cell>
        </row>
        <row r="172">
          <cell r="B172">
            <v>6707</v>
          </cell>
          <cell r="C172" t="str">
            <v>Разград</v>
          </cell>
          <cell r="D172" t="str">
            <v>Цар Калоян</v>
          </cell>
        </row>
        <row r="173">
          <cell r="B173">
            <v>6801</v>
          </cell>
          <cell r="C173" t="str">
            <v>Русе</v>
          </cell>
          <cell r="D173" t="str">
            <v>Борово</v>
          </cell>
        </row>
        <row r="174">
          <cell r="B174">
            <v>6802</v>
          </cell>
          <cell r="C174" t="str">
            <v>Русе</v>
          </cell>
          <cell r="D174" t="str">
            <v>Бяла</v>
          </cell>
        </row>
        <row r="175">
          <cell r="B175">
            <v>6803</v>
          </cell>
          <cell r="C175" t="str">
            <v>Русе</v>
          </cell>
          <cell r="D175" t="str">
            <v>Ветово</v>
          </cell>
        </row>
        <row r="176">
          <cell r="B176">
            <v>6804</v>
          </cell>
          <cell r="C176" t="str">
            <v>Русе</v>
          </cell>
          <cell r="D176" t="str">
            <v>Две могили</v>
          </cell>
        </row>
        <row r="177">
          <cell r="B177">
            <v>6805</v>
          </cell>
          <cell r="C177" t="str">
            <v>Русе</v>
          </cell>
          <cell r="D177" t="str">
            <v>Иваново</v>
          </cell>
        </row>
        <row r="178">
          <cell r="B178">
            <v>6806</v>
          </cell>
          <cell r="C178" t="str">
            <v>Русе</v>
          </cell>
          <cell r="D178" t="str">
            <v>Русе</v>
          </cell>
        </row>
        <row r="179">
          <cell r="B179">
            <v>6807</v>
          </cell>
          <cell r="C179" t="str">
            <v>Русе</v>
          </cell>
          <cell r="D179" t="str">
            <v>Сливо поле</v>
          </cell>
        </row>
        <row r="180">
          <cell r="B180">
            <v>6808</v>
          </cell>
          <cell r="C180" t="str">
            <v>Русе</v>
          </cell>
          <cell r="D180" t="str">
            <v>Ценово</v>
          </cell>
        </row>
        <row r="181">
          <cell r="B181">
            <v>6901</v>
          </cell>
          <cell r="C181" t="str">
            <v>Силистра</v>
          </cell>
          <cell r="D181" t="str">
            <v>Алфатар</v>
          </cell>
        </row>
        <row r="182">
          <cell r="B182">
            <v>6902</v>
          </cell>
          <cell r="C182" t="str">
            <v>Силистра</v>
          </cell>
          <cell r="D182" t="str">
            <v>Главиница</v>
          </cell>
        </row>
        <row r="183">
          <cell r="B183">
            <v>6903</v>
          </cell>
          <cell r="C183" t="str">
            <v>Силистра</v>
          </cell>
          <cell r="D183" t="str">
            <v>Дулово</v>
          </cell>
        </row>
        <row r="184">
          <cell r="B184">
            <v>6904</v>
          </cell>
          <cell r="C184" t="str">
            <v>Силистра</v>
          </cell>
          <cell r="D184" t="str">
            <v>Кайнарджа</v>
          </cell>
        </row>
        <row r="185">
          <cell r="B185">
            <v>6905</v>
          </cell>
          <cell r="C185" t="str">
            <v>Силистра</v>
          </cell>
          <cell r="D185" t="str">
            <v>Силистра</v>
          </cell>
        </row>
        <row r="186">
          <cell r="B186">
            <v>6906</v>
          </cell>
          <cell r="C186" t="str">
            <v>Силистра</v>
          </cell>
          <cell r="D186" t="str">
            <v>Ситово</v>
          </cell>
        </row>
        <row r="187">
          <cell r="B187">
            <v>6907</v>
          </cell>
          <cell r="C187" t="str">
            <v>Силистра</v>
          </cell>
          <cell r="D187" t="str">
            <v>Тутракан</v>
          </cell>
        </row>
        <row r="188">
          <cell r="B188">
            <v>7001</v>
          </cell>
          <cell r="C188" t="str">
            <v>Сливен</v>
          </cell>
          <cell r="D188" t="str">
            <v>Котел</v>
          </cell>
        </row>
        <row r="189">
          <cell r="B189">
            <v>7002</v>
          </cell>
          <cell r="C189" t="str">
            <v>Сливен</v>
          </cell>
          <cell r="D189" t="str">
            <v>Нова Загора</v>
          </cell>
        </row>
        <row r="190">
          <cell r="B190">
            <v>7003</v>
          </cell>
          <cell r="C190" t="str">
            <v>Сливен</v>
          </cell>
          <cell r="D190" t="str">
            <v>Сливен</v>
          </cell>
        </row>
        <row r="191">
          <cell r="B191">
            <v>7004</v>
          </cell>
          <cell r="C191" t="str">
            <v>Сливен</v>
          </cell>
          <cell r="D191" t="str">
            <v>Твърдица</v>
          </cell>
        </row>
        <row r="192">
          <cell r="B192">
            <v>7101</v>
          </cell>
          <cell r="C192" t="str">
            <v>Смолян</v>
          </cell>
          <cell r="D192" t="str">
            <v>Баните</v>
          </cell>
        </row>
        <row r="193">
          <cell r="B193">
            <v>7102</v>
          </cell>
          <cell r="C193" t="str">
            <v>Смолян</v>
          </cell>
          <cell r="D193" t="str">
            <v>Борино</v>
          </cell>
        </row>
        <row r="194">
          <cell r="B194">
            <v>7103</v>
          </cell>
          <cell r="C194" t="str">
            <v>Смолян</v>
          </cell>
          <cell r="D194" t="str">
            <v>Девин</v>
          </cell>
        </row>
        <row r="195">
          <cell r="B195">
            <v>7104</v>
          </cell>
          <cell r="C195" t="str">
            <v>Смолян</v>
          </cell>
          <cell r="D195" t="str">
            <v>Доспат</v>
          </cell>
        </row>
        <row r="196">
          <cell r="B196">
            <v>7105</v>
          </cell>
          <cell r="C196" t="str">
            <v>Смолян</v>
          </cell>
          <cell r="D196" t="str">
            <v>Златоград</v>
          </cell>
        </row>
        <row r="197">
          <cell r="B197">
            <v>7106</v>
          </cell>
          <cell r="C197" t="str">
            <v>Смолян</v>
          </cell>
          <cell r="D197" t="str">
            <v>Мадан</v>
          </cell>
        </row>
        <row r="198">
          <cell r="B198">
            <v>7107</v>
          </cell>
          <cell r="C198" t="str">
            <v>Смолян</v>
          </cell>
          <cell r="D198" t="str">
            <v>Неделино</v>
          </cell>
        </row>
        <row r="199">
          <cell r="B199">
            <v>7108</v>
          </cell>
          <cell r="C199" t="str">
            <v>Смолян</v>
          </cell>
          <cell r="D199" t="str">
            <v>Рудозем</v>
          </cell>
        </row>
        <row r="200">
          <cell r="B200">
            <v>7109</v>
          </cell>
          <cell r="C200" t="str">
            <v>Смолян</v>
          </cell>
          <cell r="D200" t="str">
            <v>Смолян</v>
          </cell>
        </row>
        <row r="201">
          <cell r="B201">
            <v>7110</v>
          </cell>
          <cell r="C201" t="str">
            <v>Смолян</v>
          </cell>
          <cell r="D201" t="str">
            <v>Чепеларе</v>
          </cell>
        </row>
        <row r="202">
          <cell r="B202">
            <v>7225</v>
          </cell>
          <cell r="C202" t="str">
            <v>София град</v>
          </cell>
          <cell r="D202" t="str">
            <v>Столична община</v>
          </cell>
        </row>
        <row r="203">
          <cell r="B203">
            <v>7301</v>
          </cell>
          <cell r="C203" t="str">
            <v>София област</v>
          </cell>
          <cell r="D203" t="str">
            <v>Антон</v>
          </cell>
        </row>
        <row r="204">
          <cell r="B204">
            <v>7302</v>
          </cell>
          <cell r="C204" t="str">
            <v>София област</v>
          </cell>
          <cell r="D204" t="str">
            <v>Божурище</v>
          </cell>
        </row>
        <row r="205">
          <cell r="B205">
            <v>7303</v>
          </cell>
          <cell r="C205" t="str">
            <v>София област</v>
          </cell>
          <cell r="D205" t="str">
            <v>Ботевград</v>
          </cell>
        </row>
        <row r="206">
          <cell r="B206">
            <v>7304</v>
          </cell>
          <cell r="C206" t="str">
            <v>София област</v>
          </cell>
          <cell r="D206" t="str">
            <v>Годеч</v>
          </cell>
        </row>
        <row r="207">
          <cell r="B207">
            <v>7305</v>
          </cell>
          <cell r="C207" t="str">
            <v>София област</v>
          </cell>
          <cell r="D207" t="str">
            <v>Горна Малина</v>
          </cell>
        </row>
        <row r="208">
          <cell r="B208">
            <v>7306</v>
          </cell>
          <cell r="C208" t="str">
            <v>София област</v>
          </cell>
          <cell r="D208" t="str">
            <v>Долна Баня</v>
          </cell>
        </row>
        <row r="209">
          <cell r="B209">
            <v>7307</v>
          </cell>
          <cell r="C209" t="str">
            <v>София област</v>
          </cell>
          <cell r="D209" t="str">
            <v>Драгоман</v>
          </cell>
        </row>
        <row r="210">
          <cell r="B210">
            <v>7308</v>
          </cell>
          <cell r="C210" t="str">
            <v>София област</v>
          </cell>
          <cell r="D210" t="str">
            <v>Елин Пелин</v>
          </cell>
        </row>
        <row r="211">
          <cell r="B211">
            <v>7309</v>
          </cell>
          <cell r="C211" t="str">
            <v>София област</v>
          </cell>
          <cell r="D211" t="str">
            <v>Етрополе</v>
          </cell>
        </row>
        <row r="212">
          <cell r="B212">
            <v>7310</v>
          </cell>
          <cell r="C212" t="str">
            <v>София област</v>
          </cell>
          <cell r="D212" t="str">
            <v>Златица</v>
          </cell>
        </row>
        <row r="213">
          <cell r="B213">
            <v>7311</v>
          </cell>
          <cell r="C213" t="str">
            <v>София област</v>
          </cell>
          <cell r="D213" t="str">
            <v>Ихтиман</v>
          </cell>
        </row>
        <row r="214">
          <cell r="B214">
            <v>7312</v>
          </cell>
          <cell r="C214" t="str">
            <v>София област</v>
          </cell>
          <cell r="D214" t="str">
            <v>Копривщица</v>
          </cell>
        </row>
        <row r="215">
          <cell r="B215">
            <v>7313</v>
          </cell>
          <cell r="C215" t="str">
            <v>София област</v>
          </cell>
          <cell r="D215" t="str">
            <v>Костенец</v>
          </cell>
        </row>
        <row r="216">
          <cell r="B216">
            <v>7314</v>
          </cell>
          <cell r="C216" t="str">
            <v>София област</v>
          </cell>
          <cell r="D216" t="str">
            <v>Костинброд</v>
          </cell>
        </row>
        <row r="217">
          <cell r="B217">
            <v>7315</v>
          </cell>
          <cell r="C217" t="str">
            <v>София област</v>
          </cell>
          <cell r="D217" t="str">
            <v>Мирково</v>
          </cell>
        </row>
        <row r="218">
          <cell r="B218">
            <v>7316</v>
          </cell>
          <cell r="C218" t="str">
            <v>София област</v>
          </cell>
          <cell r="D218" t="str">
            <v>Пирдоп</v>
          </cell>
        </row>
        <row r="219">
          <cell r="B219">
            <v>7317</v>
          </cell>
          <cell r="C219" t="str">
            <v>София област</v>
          </cell>
          <cell r="D219" t="str">
            <v>Правец</v>
          </cell>
        </row>
        <row r="220">
          <cell r="B220">
            <v>7318</v>
          </cell>
          <cell r="C220" t="str">
            <v>София област</v>
          </cell>
          <cell r="D220" t="str">
            <v>Самоков</v>
          </cell>
        </row>
        <row r="221">
          <cell r="B221">
            <v>7319</v>
          </cell>
          <cell r="C221" t="str">
            <v>София област</v>
          </cell>
          <cell r="D221" t="str">
            <v>Своге</v>
          </cell>
        </row>
        <row r="222">
          <cell r="B222">
            <v>7320</v>
          </cell>
          <cell r="C222" t="str">
            <v>София област</v>
          </cell>
          <cell r="D222" t="str">
            <v>Сливница</v>
          </cell>
        </row>
        <row r="223">
          <cell r="B223">
            <v>7321</v>
          </cell>
          <cell r="C223" t="str">
            <v>София област</v>
          </cell>
          <cell r="D223" t="str">
            <v>Чавдар</v>
          </cell>
        </row>
        <row r="224">
          <cell r="B224">
            <v>7322</v>
          </cell>
          <cell r="C224" t="str">
            <v>София област</v>
          </cell>
          <cell r="D224" t="str">
            <v>Челопеч</v>
          </cell>
        </row>
        <row r="225">
          <cell r="B225">
            <v>7401</v>
          </cell>
          <cell r="C225" t="str">
            <v>Стара Загора</v>
          </cell>
          <cell r="D225" t="str">
            <v>Братя Даскалови</v>
          </cell>
        </row>
        <row r="226">
          <cell r="B226">
            <v>7402</v>
          </cell>
          <cell r="C226" t="str">
            <v>Стара Загора</v>
          </cell>
          <cell r="D226" t="str">
            <v>Гурково</v>
          </cell>
        </row>
        <row r="227">
          <cell r="B227">
            <v>7403</v>
          </cell>
          <cell r="C227" t="str">
            <v>Стара Загора</v>
          </cell>
          <cell r="D227" t="str">
            <v>Гълъбово</v>
          </cell>
        </row>
        <row r="228">
          <cell r="B228">
            <v>7404</v>
          </cell>
          <cell r="C228" t="str">
            <v>Стара Загора</v>
          </cell>
          <cell r="D228" t="str">
            <v>Казанлък</v>
          </cell>
        </row>
        <row r="229">
          <cell r="B229">
            <v>7405</v>
          </cell>
          <cell r="C229" t="str">
            <v>Стара Загора</v>
          </cell>
          <cell r="D229" t="str">
            <v>Мъглиж</v>
          </cell>
        </row>
        <row r="230">
          <cell r="B230">
            <v>7406</v>
          </cell>
          <cell r="C230" t="str">
            <v>Стара Загора</v>
          </cell>
          <cell r="D230" t="str">
            <v>Николаево</v>
          </cell>
        </row>
        <row r="231">
          <cell r="B231">
            <v>7407</v>
          </cell>
          <cell r="C231" t="str">
            <v>Стара Загора</v>
          </cell>
          <cell r="D231" t="str">
            <v>Опан</v>
          </cell>
        </row>
        <row r="232">
          <cell r="B232">
            <v>7408</v>
          </cell>
          <cell r="C232" t="str">
            <v>Стара Загора</v>
          </cell>
          <cell r="D232" t="str">
            <v>Павел баня</v>
          </cell>
        </row>
        <row r="233">
          <cell r="B233">
            <v>7409</v>
          </cell>
          <cell r="C233" t="str">
            <v>Стара Загора</v>
          </cell>
          <cell r="D233" t="str">
            <v>Раднево</v>
          </cell>
        </row>
        <row r="234">
          <cell r="B234">
            <v>7410</v>
          </cell>
          <cell r="C234" t="str">
            <v>Стара Загора</v>
          </cell>
          <cell r="D234" t="str">
            <v>Стара Загора</v>
          </cell>
        </row>
        <row r="235">
          <cell r="B235">
            <v>7411</v>
          </cell>
          <cell r="C235" t="str">
            <v>Стара Загора</v>
          </cell>
          <cell r="D235" t="str">
            <v>Чирпан</v>
          </cell>
        </row>
        <row r="236">
          <cell r="B236">
            <v>7501</v>
          </cell>
          <cell r="C236" t="str">
            <v>Търговище</v>
          </cell>
          <cell r="D236" t="str">
            <v>Антоново</v>
          </cell>
        </row>
        <row r="237">
          <cell r="B237">
            <v>7502</v>
          </cell>
          <cell r="C237" t="str">
            <v>Търговище</v>
          </cell>
          <cell r="D237" t="str">
            <v>Омуртаг</v>
          </cell>
        </row>
        <row r="238">
          <cell r="B238">
            <v>7503</v>
          </cell>
          <cell r="C238" t="str">
            <v>Търговище</v>
          </cell>
          <cell r="D238" t="str">
            <v>Опака</v>
          </cell>
        </row>
        <row r="239">
          <cell r="B239">
            <v>7504</v>
          </cell>
          <cell r="C239" t="str">
            <v>Търговище</v>
          </cell>
          <cell r="D239" t="str">
            <v>Попово</v>
          </cell>
        </row>
        <row r="240">
          <cell r="B240">
            <v>7505</v>
          </cell>
          <cell r="C240" t="str">
            <v>Търговище</v>
          </cell>
          <cell r="D240" t="str">
            <v>Търговище</v>
          </cell>
        </row>
        <row r="241">
          <cell r="B241">
            <v>7601</v>
          </cell>
          <cell r="C241" t="str">
            <v>Хасково</v>
          </cell>
          <cell r="D241" t="str">
            <v>Димитровград</v>
          </cell>
        </row>
        <row r="242">
          <cell r="B242">
            <v>7602</v>
          </cell>
          <cell r="C242" t="str">
            <v>Хасково</v>
          </cell>
          <cell r="D242" t="str">
            <v>Ивайловград</v>
          </cell>
        </row>
        <row r="243">
          <cell r="B243">
            <v>7603</v>
          </cell>
          <cell r="C243" t="str">
            <v>Хасково</v>
          </cell>
          <cell r="D243" t="str">
            <v>Любимец</v>
          </cell>
        </row>
        <row r="244">
          <cell r="B244">
            <v>7604</v>
          </cell>
          <cell r="C244" t="str">
            <v>Хасково</v>
          </cell>
          <cell r="D244" t="str">
            <v>Маджарово</v>
          </cell>
        </row>
        <row r="245">
          <cell r="B245">
            <v>7605</v>
          </cell>
          <cell r="C245" t="str">
            <v>Хасково</v>
          </cell>
          <cell r="D245" t="str">
            <v>Минерални Бани</v>
          </cell>
        </row>
        <row r="246">
          <cell r="B246">
            <v>7606</v>
          </cell>
          <cell r="C246" t="str">
            <v>Хасково</v>
          </cell>
          <cell r="D246" t="str">
            <v>Свиленград</v>
          </cell>
        </row>
        <row r="247">
          <cell r="B247">
            <v>7607</v>
          </cell>
          <cell r="C247" t="str">
            <v>Хасково</v>
          </cell>
          <cell r="D247" t="str">
            <v>Симеоновград</v>
          </cell>
        </row>
        <row r="248">
          <cell r="B248">
            <v>7608</v>
          </cell>
          <cell r="C248" t="str">
            <v>Хасково</v>
          </cell>
          <cell r="D248" t="str">
            <v>Стамболово</v>
          </cell>
        </row>
        <row r="249">
          <cell r="B249">
            <v>7609</v>
          </cell>
          <cell r="C249" t="str">
            <v>Хасково</v>
          </cell>
          <cell r="D249" t="str">
            <v>Тополовград</v>
          </cell>
        </row>
        <row r="250">
          <cell r="B250">
            <v>7610</v>
          </cell>
          <cell r="C250" t="str">
            <v>Хасково</v>
          </cell>
          <cell r="D250" t="str">
            <v>Харманли</v>
          </cell>
        </row>
        <row r="251">
          <cell r="B251">
            <v>7611</v>
          </cell>
          <cell r="C251" t="str">
            <v>Хасково</v>
          </cell>
          <cell r="D251" t="str">
            <v>Хасково</v>
          </cell>
        </row>
        <row r="252">
          <cell r="B252">
            <v>7701</v>
          </cell>
          <cell r="C252" t="str">
            <v>Шумен</v>
          </cell>
          <cell r="D252" t="str">
            <v>Велики Преслав</v>
          </cell>
        </row>
        <row r="253">
          <cell r="B253">
            <v>7702</v>
          </cell>
          <cell r="C253" t="str">
            <v>Шумен</v>
          </cell>
          <cell r="D253" t="str">
            <v>Венец</v>
          </cell>
        </row>
        <row r="254">
          <cell r="B254">
            <v>7703</v>
          </cell>
          <cell r="C254" t="str">
            <v>Шумен</v>
          </cell>
          <cell r="D254" t="str">
            <v>Върбица</v>
          </cell>
        </row>
        <row r="255">
          <cell r="B255">
            <v>7704</v>
          </cell>
          <cell r="C255" t="str">
            <v>Шумен</v>
          </cell>
          <cell r="D255" t="str">
            <v>Каолиново</v>
          </cell>
        </row>
        <row r="256">
          <cell r="B256">
            <v>7705</v>
          </cell>
          <cell r="C256" t="str">
            <v>Шумен</v>
          </cell>
          <cell r="D256" t="str">
            <v>Каспичан</v>
          </cell>
        </row>
        <row r="257">
          <cell r="B257">
            <v>7706</v>
          </cell>
          <cell r="C257" t="str">
            <v>Шумен</v>
          </cell>
          <cell r="D257" t="str">
            <v>Никола Козлево</v>
          </cell>
        </row>
        <row r="258">
          <cell r="B258">
            <v>7707</v>
          </cell>
          <cell r="C258" t="str">
            <v>Шумен</v>
          </cell>
          <cell r="D258" t="str">
            <v>Нови пазар</v>
          </cell>
        </row>
        <row r="259">
          <cell r="B259">
            <v>7708</v>
          </cell>
          <cell r="C259" t="str">
            <v>Шумен</v>
          </cell>
          <cell r="D259" t="str">
            <v>Смядово</v>
          </cell>
        </row>
        <row r="260">
          <cell r="B260">
            <v>7709</v>
          </cell>
          <cell r="C260" t="str">
            <v>Шумен</v>
          </cell>
          <cell r="D260" t="str">
            <v>Хитрино</v>
          </cell>
        </row>
        <row r="261">
          <cell r="B261">
            <v>7710</v>
          </cell>
          <cell r="C261" t="str">
            <v>Шумен</v>
          </cell>
          <cell r="D261" t="str">
            <v>Шумен</v>
          </cell>
        </row>
        <row r="262">
          <cell r="B262">
            <v>7801</v>
          </cell>
          <cell r="C262" t="str">
            <v>Ямбол</v>
          </cell>
          <cell r="D262" t="str">
            <v>Болярово</v>
          </cell>
        </row>
        <row r="263">
          <cell r="B263">
            <v>7802</v>
          </cell>
          <cell r="C263" t="str">
            <v>Ямбол</v>
          </cell>
          <cell r="D263" t="str">
            <v>Елхово</v>
          </cell>
        </row>
        <row r="264">
          <cell r="B264">
            <v>7803</v>
          </cell>
          <cell r="C264" t="str">
            <v>Ямбол</v>
          </cell>
          <cell r="D264" t="str">
            <v>Стралджа</v>
          </cell>
        </row>
        <row r="265">
          <cell r="B265">
            <v>7804</v>
          </cell>
          <cell r="C265" t="str">
            <v>Ямбол</v>
          </cell>
          <cell r="D265" t="str">
            <v>Тунджа</v>
          </cell>
        </row>
        <row r="266">
          <cell r="B266">
            <v>7805</v>
          </cell>
          <cell r="C266" t="str">
            <v>Ямбол</v>
          </cell>
          <cell r="D266" t="str">
            <v>Ямбол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ct_form"/>
      <sheetName val="helper"/>
    </sheetNames>
    <sheetDataSet>
      <sheetData sheetId="0" refreshError="1"/>
      <sheetData sheetId="1">
        <row r="1">
          <cell r="A1">
            <v>5101</v>
          </cell>
          <cell r="B1" t="str">
            <v>Банско</v>
          </cell>
        </row>
        <row r="2">
          <cell r="A2">
            <v>5102</v>
          </cell>
          <cell r="B2" t="str">
            <v>Белица</v>
          </cell>
        </row>
        <row r="3">
          <cell r="A3">
            <v>5103</v>
          </cell>
          <cell r="B3" t="str">
            <v>Благоевград</v>
          </cell>
        </row>
        <row r="4">
          <cell r="A4">
            <v>5104</v>
          </cell>
          <cell r="B4" t="str">
            <v>Гоце Делчев</v>
          </cell>
        </row>
        <row r="5">
          <cell r="A5">
            <v>5105</v>
          </cell>
          <cell r="B5" t="str">
            <v>Гърмен</v>
          </cell>
        </row>
        <row r="6">
          <cell r="A6">
            <v>5106</v>
          </cell>
          <cell r="B6" t="str">
            <v>Кресна</v>
          </cell>
        </row>
        <row r="7">
          <cell r="A7">
            <v>5107</v>
          </cell>
          <cell r="B7" t="str">
            <v>Петрич</v>
          </cell>
        </row>
        <row r="8">
          <cell r="A8">
            <v>5108</v>
          </cell>
          <cell r="B8" t="str">
            <v>Разлог</v>
          </cell>
        </row>
        <row r="9">
          <cell r="A9">
            <v>5109</v>
          </cell>
          <cell r="B9" t="str">
            <v>Сандански</v>
          </cell>
        </row>
        <row r="10">
          <cell r="A10">
            <v>5110</v>
          </cell>
          <cell r="B10" t="str">
            <v>Сатовча</v>
          </cell>
        </row>
        <row r="11">
          <cell r="A11">
            <v>5111</v>
          </cell>
          <cell r="B11" t="str">
            <v>Симитли</v>
          </cell>
        </row>
        <row r="12">
          <cell r="A12">
            <v>5112</v>
          </cell>
          <cell r="B12" t="str">
            <v>Струмяни</v>
          </cell>
        </row>
        <row r="13">
          <cell r="A13">
            <v>5113</v>
          </cell>
          <cell r="B13" t="str">
            <v>Хаджидимово</v>
          </cell>
        </row>
        <row r="14">
          <cell r="A14">
            <v>5114</v>
          </cell>
          <cell r="B14" t="str">
            <v>Якоруда</v>
          </cell>
        </row>
        <row r="15">
          <cell r="A15">
            <v>5201</v>
          </cell>
          <cell r="B15" t="str">
            <v>Айтос</v>
          </cell>
        </row>
        <row r="16">
          <cell r="A16">
            <v>5202</v>
          </cell>
          <cell r="B16" t="str">
            <v>Бургас</v>
          </cell>
        </row>
        <row r="17">
          <cell r="A17">
            <v>5203</v>
          </cell>
          <cell r="B17" t="str">
            <v>Камено</v>
          </cell>
        </row>
        <row r="18">
          <cell r="A18">
            <v>5204</v>
          </cell>
          <cell r="B18" t="str">
            <v>Карнобат</v>
          </cell>
        </row>
        <row r="19">
          <cell r="A19">
            <v>5205</v>
          </cell>
          <cell r="B19" t="str">
            <v>Малко Търново</v>
          </cell>
        </row>
        <row r="20">
          <cell r="A20">
            <v>5206</v>
          </cell>
          <cell r="B20" t="str">
            <v>Несебър</v>
          </cell>
        </row>
        <row r="21">
          <cell r="A21">
            <v>5207</v>
          </cell>
          <cell r="B21" t="str">
            <v>Поморие</v>
          </cell>
        </row>
        <row r="22">
          <cell r="A22">
            <v>5208</v>
          </cell>
          <cell r="B22" t="str">
            <v>Приморско</v>
          </cell>
        </row>
        <row r="23">
          <cell r="A23">
            <v>5209</v>
          </cell>
          <cell r="B23" t="str">
            <v>Руен</v>
          </cell>
        </row>
        <row r="24">
          <cell r="A24">
            <v>5210</v>
          </cell>
          <cell r="B24" t="str">
            <v>Созопол</v>
          </cell>
        </row>
        <row r="25">
          <cell r="A25">
            <v>5211</v>
          </cell>
          <cell r="B25" t="str">
            <v>Средец</v>
          </cell>
        </row>
        <row r="26">
          <cell r="A26">
            <v>5212</v>
          </cell>
          <cell r="B26" t="str">
            <v>Сунгурларе</v>
          </cell>
        </row>
        <row r="27">
          <cell r="A27">
            <v>5213</v>
          </cell>
          <cell r="B27" t="str">
            <v>Царево</v>
          </cell>
        </row>
        <row r="28">
          <cell r="A28">
            <v>5301</v>
          </cell>
          <cell r="B28" t="str">
            <v>Аврен</v>
          </cell>
        </row>
        <row r="29">
          <cell r="A29">
            <v>5302</v>
          </cell>
          <cell r="B29" t="str">
            <v>Аксаково</v>
          </cell>
        </row>
        <row r="30">
          <cell r="A30">
            <v>5303</v>
          </cell>
          <cell r="B30" t="str">
            <v>Белослав</v>
          </cell>
        </row>
        <row r="31">
          <cell r="A31">
            <v>5304</v>
          </cell>
          <cell r="B31" t="str">
            <v>Бяла</v>
          </cell>
        </row>
        <row r="32">
          <cell r="A32">
            <v>5305</v>
          </cell>
          <cell r="B32" t="str">
            <v>Варна</v>
          </cell>
        </row>
        <row r="33">
          <cell r="A33">
            <v>5306</v>
          </cell>
          <cell r="B33" t="str">
            <v>Ветрино</v>
          </cell>
        </row>
        <row r="34">
          <cell r="A34">
            <v>5307</v>
          </cell>
          <cell r="B34" t="str">
            <v>Вълчи дол</v>
          </cell>
        </row>
        <row r="35">
          <cell r="A35">
            <v>5308</v>
          </cell>
          <cell r="B35" t="str">
            <v>Девня</v>
          </cell>
        </row>
        <row r="36">
          <cell r="A36">
            <v>5309</v>
          </cell>
          <cell r="B36" t="str">
            <v>Долни чифлик</v>
          </cell>
        </row>
        <row r="37">
          <cell r="A37">
            <v>5310</v>
          </cell>
          <cell r="B37" t="str">
            <v>Дългопол</v>
          </cell>
        </row>
        <row r="38">
          <cell r="A38">
            <v>5311</v>
          </cell>
          <cell r="B38" t="str">
            <v>Провадия</v>
          </cell>
        </row>
        <row r="39">
          <cell r="A39">
            <v>5312</v>
          </cell>
          <cell r="B39" t="str">
            <v>Суворово</v>
          </cell>
        </row>
        <row r="40">
          <cell r="A40">
            <v>5401</v>
          </cell>
          <cell r="B40" t="str">
            <v>Велико Търново</v>
          </cell>
        </row>
        <row r="41">
          <cell r="A41">
            <v>5402</v>
          </cell>
          <cell r="B41" t="str">
            <v>Горна Оряховица</v>
          </cell>
        </row>
        <row r="42">
          <cell r="A42">
            <v>5403</v>
          </cell>
          <cell r="B42" t="str">
            <v>Елена</v>
          </cell>
        </row>
        <row r="43">
          <cell r="A43">
            <v>5404</v>
          </cell>
          <cell r="B43" t="str">
            <v>Златарица</v>
          </cell>
        </row>
        <row r="44">
          <cell r="A44">
            <v>5405</v>
          </cell>
          <cell r="B44" t="str">
            <v>Лясковец</v>
          </cell>
        </row>
        <row r="45">
          <cell r="A45">
            <v>5406</v>
          </cell>
          <cell r="B45" t="str">
            <v>Павликени</v>
          </cell>
        </row>
        <row r="46">
          <cell r="A46">
            <v>5407</v>
          </cell>
          <cell r="B46" t="str">
            <v>Полски Тръмбеш</v>
          </cell>
        </row>
        <row r="47">
          <cell r="A47">
            <v>5408</v>
          </cell>
          <cell r="B47" t="str">
            <v>Свищов</v>
          </cell>
        </row>
        <row r="48">
          <cell r="A48">
            <v>5409</v>
          </cell>
          <cell r="B48" t="str">
            <v>Стражица</v>
          </cell>
        </row>
        <row r="49">
          <cell r="A49">
            <v>5410</v>
          </cell>
          <cell r="B49" t="str">
            <v>Сухиндол</v>
          </cell>
        </row>
        <row r="50">
          <cell r="A50">
            <v>5501</v>
          </cell>
          <cell r="B50" t="str">
            <v>Белоградчик</v>
          </cell>
        </row>
        <row r="51">
          <cell r="A51">
            <v>5502</v>
          </cell>
          <cell r="B51" t="str">
            <v>Бойница</v>
          </cell>
        </row>
        <row r="52">
          <cell r="A52">
            <v>5503</v>
          </cell>
          <cell r="B52" t="str">
            <v>Брегово</v>
          </cell>
        </row>
        <row r="53">
          <cell r="A53">
            <v>5504</v>
          </cell>
          <cell r="B53" t="str">
            <v>Видин</v>
          </cell>
        </row>
        <row r="54">
          <cell r="A54">
            <v>5505</v>
          </cell>
          <cell r="B54" t="str">
            <v>Грамада</v>
          </cell>
        </row>
        <row r="55">
          <cell r="A55">
            <v>5506</v>
          </cell>
          <cell r="B55" t="str">
            <v>Димово</v>
          </cell>
        </row>
        <row r="56">
          <cell r="A56">
            <v>5507</v>
          </cell>
          <cell r="B56" t="str">
            <v>Кула</v>
          </cell>
        </row>
        <row r="57">
          <cell r="A57">
            <v>5508</v>
          </cell>
          <cell r="B57" t="str">
            <v>Макреш</v>
          </cell>
        </row>
        <row r="58">
          <cell r="A58">
            <v>5509</v>
          </cell>
          <cell r="B58" t="str">
            <v>Ново село</v>
          </cell>
        </row>
        <row r="59">
          <cell r="A59">
            <v>5510</v>
          </cell>
          <cell r="B59" t="str">
            <v>Ружинци</v>
          </cell>
        </row>
        <row r="60">
          <cell r="A60">
            <v>5511</v>
          </cell>
          <cell r="B60" t="str">
            <v>Чупрене</v>
          </cell>
        </row>
        <row r="61">
          <cell r="A61">
            <v>5601</v>
          </cell>
          <cell r="B61" t="str">
            <v>Борован</v>
          </cell>
        </row>
        <row r="62">
          <cell r="A62">
            <v>5602</v>
          </cell>
          <cell r="B62" t="str">
            <v>Бяла Слатина</v>
          </cell>
        </row>
        <row r="63">
          <cell r="A63">
            <v>5603</v>
          </cell>
          <cell r="B63" t="str">
            <v>Враца</v>
          </cell>
        </row>
        <row r="64">
          <cell r="A64">
            <v>5605</v>
          </cell>
          <cell r="B64" t="str">
            <v>Козлодуй</v>
          </cell>
        </row>
        <row r="65">
          <cell r="A65">
            <v>5606</v>
          </cell>
          <cell r="B65" t="str">
            <v>Криводол</v>
          </cell>
        </row>
        <row r="66">
          <cell r="A66">
            <v>5607</v>
          </cell>
          <cell r="B66" t="str">
            <v>Мездра</v>
          </cell>
        </row>
        <row r="67">
          <cell r="A67">
            <v>5608</v>
          </cell>
          <cell r="B67" t="str">
            <v>Мизия</v>
          </cell>
        </row>
        <row r="68">
          <cell r="A68">
            <v>5609</v>
          </cell>
          <cell r="B68" t="str">
            <v>Оряхово</v>
          </cell>
        </row>
        <row r="69">
          <cell r="A69">
            <v>5610</v>
          </cell>
          <cell r="B69" t="str">
            <v>Роман</v>
          </cell>
        </row>
        <row r="70">
          <cell r="A70">
            <v>5611</v>
          </cell>
          <cell r="B70" t="str">
            <v>Хайредин</v>
          </cell>
        </row>
        <row r="71">
          <cell r="A71">
            <v>5701</v>
          </cell>
          <cell r="B71" t="str">
            <v>Габрово</v>
          </cell>
        </row>
        <row r="72">
          <cell r="A72">
            <v>5702</v>
          </cell>
          <cell r="B72" t="str">
            <v>Дряново</v>
          </cell>
        </row>
        <row r="73">
          <cell r="A73">
            <v>5703</v>
          </cell>
          <cell r="B73" t="str">
            <v>Севлиево</v>
          </cell>
        </row>
        <row r="74">
          <cell r="A74">
            <v>5704</v>
          </cell>
          <cell r="B74" t="str">
            <v>Трявна</v>
          </cell>
        </row>
        <row r="75">
          <cell r="A75">
            <v>5801</v>
          </cell>
          <cell r="B75" t="str">
            <v>Балчик</v>
          </cell>
        </row>
        <row r="76">
          <cell r="A76">
            <v>5802</v>
          </cell>
          <cell r="B76" t="str">
            <v>Генерал Тошево</v>
          </cell>
        </row>
        <row r="77">
          <cell r="A77">
            <v>5803</v>
          </cell>
          <cell r="B77" t="str">
            <v>Добрич</v>
          </cell>
        </row>
        <row r="78">
          <cell r="A78">
            <v>5804</v>
          </cell>
          <cell r="B78" t="str">
            <v>Добричка</v>
          </cell>
        </row>
        <row r="79">
          <cell r="A79">
            <v>5805</v>
          </cell>
          <cell r="B79" t="str">
            <v>Каварна</v>
          </cell>
        </row>
        <row r="80">
          <cell r="A80">
            <v>5806</v>
          </cell>
          <cell r="B80" t="str">
            <v>Крушари</v>
          </cell>
        </row>
        <row r="81">
          <cell r="A81">
            <v>5807</v>
          </cell>
          <cell r="B81" t="str">
            <v>Тервел</v>
          </cell>
        </row>
        <row r="82">
          <cell r="A82">
            <v>5808</v>
          </cell>
          <cell r="B82" t="str">
            <v>Шабла</v>
          </cell>
        </row>
        <row r="83">
          <cell r="A83">
            <v>5901</v>
          </cell>
          <cell r="B83" t="str">
            <v>Ардино</v>
          </cell>
        </row>
        <row r="84">
          <cell r="A84">
            <v>5902</v>
          </cell>
          <cell r="B84" t="str">
            <v>Джебел</v>
          </cell>
        </row>
        <row r="85">
          <cell r="A85">
            <v>5903</v>
          </cell>
          <cell r="B85" t="str">
            <v>Кирково</v>
          </cell>
        </row>
        <row r="86">
          <cell r="A86">
            <v>5904</v>
          </cell>
          <cell r="B86" t="str">
            <v>Крумовград</v>
          </cell>
        </row>
        <row r="87">
          <cell r="A87">
            <v>5905</v>
          </cell>
          <cell r="B87" t="str">
            <v>Кърджали</v>
          </cell>
        </row>
        <row r="88">
          <cell r="A88">
            <v>5906</v>
          </cell>
          <cell r="B88" t="str">
            <v>Момчилград</v>
          </cell>
        </row>
        <row r="89">
          <cell r="A89">
            <v>5907</v>
          </cell>
          <cell r="B89" t="str">
            <v>Черноочене</v>
          </cell>
        </row>
        <row r="90">
          <cell r="A90">
            <v>6001</v>
          </cell>
          <cell r="B90" t="str">
            <v>Бобов дол</v>
          </cell>
        </row>
        <row r="91">
          <cell r="A91">
            <v>6002</v>
          </cell>
          <cell r="B91" t="str">
            <v>Бобошево</v>
          </cell>
        </row>
        <row r="92">
          <cell r="A92">
            <v>6003</v>
          </cell>
          <cell r="B92" t="str">
            <v>Дупница</v>
          </cell>
        </row>
        <row r="93">
          <cell r="A93">
            <v>6004</v>
          </cell>
          <cell r="B93" t="str">
            <v>Кочериново</v>
          </cell>
        </row>
        <row r="94">
          <cell r="A94">
            <v>6005</v>
          </cell>
          <cell r="B94" t="str">
            <v>Кюстендил</v>
          </cell>
        </row>
        <row r="95">
          <cell r="A95">
            <v>6006</v>
          </cell>
          <cell r="B95" t="str">
            <v>Невестино</v>
          </cell>
        </row>
        <row r="96">
          <cell r="A96">
            <v>6007</v>
          </cell>
          <cell r="B96" t="str">
            <v>Рила</v>
          </cell>
        </row>
        <row r="97">
          <cell r="A97">
            <v>6008</v>
          </cell>
          <cell r="B97" t="str">
            <v>Сапарева баня</v>
          </cell>
        </row>
        <row r="98">
          <cell r="A98">
            <v>6009</v>
          </cell>
          <cell r="B98" t="str">
            <v>Трекляно</v>
          </cell>
        </row>
        <row r="99">
          <cell r="A99">
            <v>6101</v>
          </cell>
          <cell r="B99" t="str">
            <v>Априлци</v>
          </cell>
        </row>
        <row r="100">
          <cell r="A100">
            <v>6102</v>
          </cell>
          <cell r="B100" t="str">
            <v>Летница</v>
          </cell>
        </row>
        <row r="101">
          <cell r="A101">
            <v>6103</v>
          </cell>
          <cell r="B101" t="str">
            <v>Ловеч</v>
          </cell>
        </row>
        <row r="102">
          <cell r="A102">
            <v>6104</v>
          </cell>
          <cell r="B102" t="str">
            <v>Луковит</v>
          </cell>
        </row>
        <row r="103">
          <cell r="A103">
            <v>6105</v>
          </cell>
          <cell r="B103" t="str">
            <v>Тетевен</v>
          </cell>
        </row>
        <row r="104">
          <cell r="A104">
            <v>6106</v>
          </cell>
          <cell r="B104" t="str">
            <v>Троян</v>
          </cell>
        </row>
        <row r="105">
          <cell r="A105">
            <v>6107</v>
          </cell>
          <cell r="B105" t="str">
            <v>Угърчин</v>
          </cell>
        </row>
        <row r="106">
          <cell r="A106">
            <v>6108</v>
          </cell>
          <cell r="B106" t="str">
            <v>Ябланица</v>
          </cell>
        </row>
        <row r="107">
          <cell r="A107">
            <v>6201</v>
          </cell>
          <cell r="B107" t="str">
            <v>Берковица</v>
          </cell>
        </row>
        <row r="108">
          <cell r="A108">
            <v>6202</v>
          </cell>
          <cell r="B108" t="str">
            <v>Бойчиновци</v>
          </cell>
        </row>
        <row r="109">
          <cell r="A109">
            <v>6203</v>
          </cell>
          <cell r="B109" t="str">
            <v>Брусарци</v>
          </cell>
        </row>
        <row r="110">
          <cell r="A110">
            <v>6204</v>
          </cell>
          <cell r="B110" t="str">
            <v>Вълчедръм</v>
          </cell>
        </row>
        <row r="111">
          <cell r="A111">
            <v>6205</v>
          </cell>
          <cell r="B111" t="str">
            <v>Вършец</v>
          </cell>
        </row>
        <row r="112">
          <cell r="A112">
            <v>6206</v>
          </cell>
          <cell r="B112" t="str">
            <v>Георги Дамяново</v>
          </cell>
        </row>
        <row r="113">
          <cell r="A113">
            <v>6207</v>
          </cell>
          <cell r="B113" t="str">
            <v>Лом</v>
          </cell>
        </row>
        <row r="114">
          <cell r="A114">
            <v>6208</v>
          </cell>
          <cell r="B114" t="str">
            <v>Медковец</v>
          </cell>
        </row>
        <row r="115">
          <cell r="A115">
            <v>6209</v>
          </cell>
          <cell r="B115" t="str">
            <v>Монтана</v>
          </cell>
        </row>
        <row r="116">
          <cell r="A116">
            <v>6210</v>
          </cell>
          <cell r="B116" t="str">
            <v>Чипровци</v>
          </cell>
        </row>
        <row r="117">
          <cell r="A117">
            <v>6211</v>
          </cell>
          <cell r="B117" t="str">
            <v>Якимово</v>
          </cell>
        </row>
        <row r="118">
          <cell r="A118">
            <v>6301</v>
          </cell>
          <cell r="B118" t="str">
            <v>Батак</v>
          </cell>
        </row>
        <row r="119">
          <cell r="A119">
            <v>6302</v>
          </cell>
          <cell r="B119" t="str">
            <v>Белово</v>
          </cell>
        </row>
        <row r="120">
          <cell r="A120">
            <v>6303</v>
          </cell>
          <cell r="B120" t="str">
            <v>Брацигово</v>
          </cell>
        </row>
        <row r="121">
          <cell r="A121">
            <v>6304</v>
          </cell>
          <cell r="B121" t="str">
            <v>Велинград</v>
          </cell>
        </row>
        <row r="122">
          <cell r="A122">
            <v>6305</v>
          </cell>
          <cell r="B122" t="str">
            <v>Лесичово</v>
          </cell>
        </row>
        <row r="123">
          <cell r="A123">
            <v>6306</v>
          </cell>
          <cell r="B123" t="str">
            <v>Пазарджик</v>
          </cell>
        </row>
        <row r="124">
          <cell r="A124">
            <v>6307</v>
          </cell>
          <cell r="B124" t="str">
            <v>Панагюрище</v>
          </cell>
        </row>
        <row r="125">
          <cell r="A125">
            <v>6308</v>
          </cell>
          <cell r="B125" t="str">
            <v>Пещера</v>
          </cell>
        </row>
        <row r="126">
          <cell r="A126">
            <v>6309</v>
          </cell>
          <cell r="B126" t="str">
            <v>Ракитово</v>
          </cell>
        </row>
        <row r="127">
          <cell r="A127">
            <v>6310</v>
          </cell>
          <cell r="B127" t="str">
            <v>Септември</v>
          </cell>
        </row>
        <row r="128">
          <cell r="A128">
            <v>6311</v>
          </cell>
          <cell r="B128" t="str">
            <v>Стрелча</v>
          </cell>
        </row>
        <row r="129">
          <cell r="A129">
            <v>6312</v>
          </cell>
          <cell r="B129" t="str">
            <v>Сърница</v>
          </cell>
        </row>
        <row r="130">
          <cell r="A130">
            <v>6401</v>
          </cell>
          <cell r="B130" t="str">
            <v>Брезник</v>
          </cell>
        </row>
        <row r="131">
          <cell r="A131">
            <v>6402</v>
          </cell>
          <cell r="B131" t="str">
            <v>Земен</v>
          </cell>
        </row>
        <row r="132">
          <cell r="A132">
            <v>6403</v>
          </cell>
          <cell r="B132" t="str">
            <v>Ковачевци</v>
          </cell>
        </row>
        <row r="133">
          <cell r="A133">
            <v>6404</v>
          </cell>
          <cell r="B133" t="str">
            <v>Перник</v>
          </cell>
        </row>
        <row r="134">
          <cell r="A134">
            <v>6405</v>
          </cell>
          <cell r="B134" t="str">
            <v>Радомир</v>
          </cell>
        </row>
        <row r="135">
          <cell r="A135">
            <v>6406</v>
          </cell>
          <cell r="B135" t="str">
            <v>Трън</v>
          </cell>
        </row>
        <row r="136">
          <cell r="A136">
            <v>6501</v>
          </cell>
          <cell r="B136" t="str">
            <v>Белене</v>
          </cell>
        </row>
        <row r="137">
          <cell r="A137">
            <v>6502</v>
          </cell>
          <cell r="B137" t="str">
            <v>Гулянци</v>
          </cell>
        </row>
        <row r="138">
          <cell r="A138">
            <v>6503</v>
          </cell>
          <cell r="B138" t="str">
            <v>Долна Митрополия</v>
          </cell>
        </row>
        <row r="139">
          <cell r="A139">
            <v>6504</v>
          </cell>
          <cell r="B139" t="str">
            <v>Долни Дъбник</v>
          </cell>
        </row>
        <row r="140">
          <cell r="A140">
            <v>6505</v>
          </cell>
          <cell r="B140" t="str">
            <v>Искър</v>
          </cell>
        </row>
        <row r="141">
          <cell r="A141">
            <v>6506</v>
          </cell>
          <cell r="B141" t="str">
            <v>Левски</v>
          </cell>
        </row>
        <row r="142">
          <cell r="A142">
            <v>6507</v>
          </cell>
          <cell r="B142" t="str">
            <v>Никопол</v>
          </cell>
        </row>
        <row r="143">
          <cell r="A143">
            <v>6508</v>
          </cell>
          <cell r="B143" t="str">
            <v>Плевен</v>
          </cell>
        </row>
        <row r="144">
          <cell r="A144">
            <v>6509</v>
          </cell>
          <cell r="B144" t="str">
            <v>Пордим</v>
          </cell>
        </row>
        <row r="145">
          <cell r="A145">
            <v>6510</v>
          </cell>
          <cell r="B145" t="str">
            <v>Червен бряг</v>
          </cell>
        </row>
        <row r="146">
          <cell r="A146">
            <v>6511</v>
          </cell>
          <cell r="B146" t="str">
            <v>Кнежа</v>
          </cell>
        </row>
        <row r="147">
          <cell r="A147">
            <v>6601</v>
          </cell>
          <cell r="B147" t="str">
            <v>Асеновград</v>
          </cell>
        </row>
        <row r="148">
          <cell r="A148">
            <v>6602</v>
          </cell>
          <cell r="B148" t="str">
            <v>Брезово</v>
          </cell>
        </row>
        <row r="149">
          <cell r="A149">
            <v>6603</v>
          </cell>
          <cell r="B149" t="str">
            <v>Калояново</v>
          </cell>
        </row>
        <row r="150">
          <cell r="A150">
            <v>6604</v>
          </cell>
          <cell r="B150" t="str">
            <v>Карлово</v>
          </cell>
        </row>
        <row r="151">
          <cell r="A151">
            <v>6605</v>
          </cell>
          <cell r="B151" t="str">
            <v>Кричим</v>
          </cell>
        </row>
        <row r="152">
          <cell r="A152">
            <v>6606</v>
          </cell>
          <cell r="B152" t="str">
            <v>Лъки</v>
          </cell>
        </row>
        <row r="153">
          <cell r="A153">
            <v>6607</v>
          </cell>
          <cell r="B153" t="str">
            <v>Марица</v>
          </cell>
        </row>
        <row r="154">
          <cell r="A154">
            <v>6608</v>
          </cell>
          <cell r="B154" t="str">
            <v>Перущица</v>
          </cell>
        </row>
        <row r="155">
          <cell r="A155">
            <v>6609</v>
          </cell>
          <cell r="B155" t="str">
            <v>Пловдив</v>
          </cell>
        </row>
        <row r="156">
          <cell r="A156">
            <v>6610</v>
          </cell>
          <cell r="B156" t="str">
            <v>Първомай</v>
          </cell>
        </row>
        <row r="157">
          <cell r="A157">
            <v>6611</v>
          </cell>
          <cell r="B157" t="str">
            <v>Раковски</v>
          </cell>
        </row>
        <row r="158">
          <cell r="A158">
            <v>6612</v>
          </cell>
          <cell r="B158" t="str">
            <v>Родопи</v>
          </cell>
        </row>
        <row r="159">
          <cell r="A159">
            <v>6613</v>
          </cell>
          <cell r="B159" t="str">
            <v>Садово</v>
          </cell>
        </row>
        <row r="160">
          <cell r="A160">
            <v>6614</v>
          </cell>
          <cell r="B160" t="str">
            <v>Стамболийски</v>
          </cell>
        </row>
        <row r="161">
          <cell r="A161">
            <v>6615</v>
          </cell>
          <cell r="B161" t="str">
            <v>Съединение</v>
          </cell>
        </row>
        <row r="162">
          <cell r="A162">
            <v>6616</v>
          </cell>
          <cell r="B162" t="str">
            <v>Хисаря</v>
          </cell>
        </row>
        <row r="163">
          <cell r="A163">
            <v>6617</v>
          </cell>
          <cell r="B163" t="str">
            <v>Куклен</v>
          </cell>
        </row>
        <row r="164">
          <cell r="A164">
            <v>6618</v>
          </cell>
          <cell r="B164" t="str">
            <v>Сопот</v>
          </cell>
        </row>
        <row r="165">
          <cell r="A165">
            <v>6701</v>
          </cell>
          <cell r="B165" t="str">
            <v>Завет</v>
          </cell>
        </row>
        <row r="166">
          <cell r="A166">
            <v>6702</v>
          </cell>
          <cell r="B166" t="str">
            <v>Исперих</v>
          </cell>
        </row>
        <row r="167">
          <cell r="A167">
            <v>6703</v>
          </cell>
          <cell r="B167" t="str">
            <v>Кубрат</v>
          </cell>
        </row>
        <row r="168">
          <cell r="A168">
            <v>6704</v>
          </cell>
          <cell r="B168" t="str">
            <v>Лозница</v>
          </cell>
        </row>
        <row r="169">
          <cell r="A169">
            <v>6705</v>
          </cell>
          <cell r="B169" t="str">
            <v>Разград</v>
          </cell>
        </row>
        <row r="170">
          <cell r="A170">
            <v>6706</v>
          </cell>
          <cell r="B170" t="str">
            <v>Самуил</v>
          </cell>
        </row>
        <row r="171">
          <cell r="A171">
            <v>6707</v>
          </cell>
          <cell r="B171" t="str">
            <v>Цар Калоян</v>
          </cell>
        </row>
        <row r="172">
          <cell r="A172">
            <v>6801</v>
          </cell>
          <cell r="B172" t="str">
            <v>Борово</v>
          </cell>
        </row>
        <row r="173">
          <cell r="A173">
            <v>6802</v>
          </cell>
          <cell r="B173" t="str">
            <v>Бяла</v>
          </cell>
        </row>
        <row r="174">
          <cell r="A174">
            <v>6803</v>
          </cell>
          <cell r="B174" t="str">
            <v>Ветово</v>
          </cell>
        </row>
        <row r="175">
          <cell r="A175">
            <v>6804</v>
          </cell>
          <cell r="B175" t="str">
            <v>Две могили</v>
          </cell>
        </row>
        <row r="176">
          <cell r="A176">
            <v>6805</v>
          </cell>
          <cell r="B176" t="str">
            <v>Иваново</v>
          </cell>
        </row>
        <row r="177">
          <cell r="A177">
            <v>6806</v>
          </cell>
          <cell r="B177" t="str">
            <v>Русе</v>
          </cell>
        </row>
        <row r="178">
          <cell r="A178">
            <v>6807</v>
          </cell>
          <cell r="B178" t="str">
            <v>Сливо поле</v>
          </cell>
        </row>
        <row r="179">
          <cell r="A179">
            <v>6808</v>
          </cell>
          <cell r="B179" t="str">
            <v>Ценово</v>
          </cell>
        </row>
        <row r="180">
          <cell r="A180">
            <v>6901</v>
          </cell>
          <cell r="B180" t="str">
            <v>Алфатар</v>
          </cell>
        </row>
        <row r="181">
          <cell r="A181">
            <v>6902</v>
          </cell>
          <cell r="B181" t="str">
            <v>Главиница</v>
          </cell>
        </row>
        <row r="182">
          <cell r="A182">
            <v>6903</v>
          </cell>
          <cell r="B182" t="str">
            <v>Дулово</v>
          </cell>
        </row>
        <row r="183">
          <cell r="A183">
            <v>6904</v>
          </cell>
          <cell r="B183" t="str">
            <v>Кайнарджа</v>
          </cell>
        </row>
        <row r="184">
          <cell r="A184">
            <v>6905</v>
          </cell>
          <cell r="B184" t="str">
            <v>Силистра</v>
          </cell>
        </row>
        <row r="185">
          <cell r="A185">
            <v>6906</v>
          </cell>
          <cell r="B185" t="str">
            <v>Ситово</v>
          </cell>
        </row>
        <row r="186">
          <cell r="A186">
            <v>6907</v>
          </cell>
          <cell r="B186" t="str">
            <v>Тутракан</v>
          </cell>
        </row>
        <row r="187">
          <cell r="A187">
            <v>7001</v>
          </cell>
          <cell r="B187" t="str">
            <v>Котел</v>
          </cell>
        </row>
        <row r="188">
          <cell r="A188">
            <v>7002</v>
          </cell>
          <cell r="B188" t="str">
            <v>Нова Загора</v>
          </cell>
        </row>
        <row r="189">
          <cell r="A189">
            <v>7003</v>
          </cell>
          <cell r="B189" t="str">
            <v>Сливен</v>
          </cell>
        </row>
        <row r="190">
          <cell r="A190">
            <v>7004</v>
          </cell>
          <cell r="B190" t="str">
            <v>Твърдица</v>
          </cell>
        </row>
        <row r="191">
          <cell r="A191">
            <v>7101</v>
          </cell>
          <cell r="B191" t="str">
            <v>Баните</v>
          </cell>
        </row>
        <row r="192">
          <cell r="A192">
            <v>7102</v>
          </cell>
          <cell r="B192" t="str">
            <v>Борино</v>
          </cell>
        </row>
        <row r="193">
          <cell r="A193">
            <v>7103</v>
          </cell>
          <cell r="B193" t="str">
            <v>Девин</v>
          </cell>
        </row>
        <row r="194">
          <cell r="A194">
            <v>7104</v>
          </cell>
          <cell r="B194" t="str">
            <v>Доспат</v>
          </cell>
        </row>
        <row r="195">
          <cell r="A195">
            <v>7105</v>
          </cell>
          <cell r="B195" t="str">
            <v>Златоград</v>
          </cell>
        </row>
        <row r="196">
          <cell r="A196">
            <v>7106</v>
          </cell>
          <cell r="B196" t="str">
            <v>Мадан</v>
          </cell>
        </row>
        <row r="197">
          <cell r="A197">
            <v>7107</v>
          </cell>
          <cell r="B197" t="str">
            <v>Неделино</v>
          </cell>
        </row>
        <row r="198">
          <cell r="A198">
            <v>7108</v>
          </cell>
          <cell r="B198" t="str">
            <v>Рудозем</v>
          </cell>
        </row>
        <row r="199">
          <cell r="A199">
            <v>7109</v>
          </cell>
          <cell r="B199" t="str">
            <v>Смолян</v>
          </cell>
        </row>
        <row r="200">
          <cell r="A200">
            <v>7110</v>
          </cell>
          <cell r="B200" t="str">
            <v>Чепеларе</v>
          </cell>
        </row>
        <row r="201">
          <cell r="A201">
            <v>7225</v>
          </cell>
          <cell r="B201" t="str">
            <v>Столична</v>
          </cell>
        </row>
        <row r="202">
          <cell r="A202">
            <v>7301</v>
          </cell>
          <cell r="B202" t="str">
            <v>Антон</v>
          </cell>
        </row>
        <row r="203">
          <cell r="A203">
            <v>7302</v>
          </cell>
          <cell r="B203" t="str">
            <v>Божурище</v>
          </cell>
        </row>
        <row r="204">
          <cell r="A204">
            <v>7303</v>
          </cell>
          <cell r="B204" t="str">
            <v>Ботевград</v>
          </cell>
        </row>
        <row r="205">
          <cell r="A205">
            <v>7304</v>
          </cell>
          <cell r="B205" t="str">
            <v>Годеч</v>
          </cell>
        </row>
        <row r="206">
          <cell r="A206">
            <v>7305</v>
          </cell>
          <cell r="B206" t="str">
            <v>Горна Малина</v>
          </cell>
        </row>
        <row r="207">
          <cell r="A207">
            <v>7306</v>
          </cell>
          <cell r="B207" t="str">
            <v>Долна баня</v>
          </cell>
        </row>
        <row r="208">
          <cell r="A208">
            <v>7307</v>
          </cell>
          <cell r="B208" t="str">
            <v>Драгоман</v>
          </cell>
        </row>
        <row r="209">
          <cell r="A209">
            <v>7308</v>
          </cell>
          <cell r="B209" t="str">
            <v>Елин Пелин</v>
          </cell>
        </row>
        <row r="210">
          <cell r="A210">
            <v>7309</v>
          </cell>
          <cell r="B210" t="str">
            <v>Етрополе</v>
          </cell>
        </row>
        <row r="211">
          <cell r="A211">
            <v>7310</v>
          </cell>
          <cell r="B211" t="str">
            <v>Златица</v>
          </cell>
        </row>
        <row r="212">
          <cell r="A212">
            <v>7311</v>
          </cell>
          <cell r="B212" t="str">
            <v>Ихтиман</v>
          </cell>
        </row>
        <row r="213">
          <cell r="A213">
            <v>7312</v>
          </cell>
          <cell r="B213" t="str">
            <v>Копривщица</v>
          </cell>
        </row>
        <row r="214">
          <cell r="A214">
            <v>7313</v>
          </cell>
          <cell r="B214" t="str">
            <v>Костенец</v>
          </cell>
        </row>
        <row r="215">
          <cell r="A215">
            <v>7314</v>
          </cell>
          <cell r="B215" t="str">
            <v>Костинброд</v>
          </cell>
        </row>
        <row r="216">
          <cell r="A216">
            <v>7315</v>
          </cell>
          <cell r="B216" t="str">
            <v>Мирково</v>
          </cell>
        </row>
        <row r="217">
          <cell r="A217">
            <v>7316</v>
          </cell>
          <cell r="B217" t="str">
            <v>Пирдоп</v>
          </cell>
        </row>
        <row r="218">
          <cell r="A218">
            <v>7317</v>
          </cell>
          <cell r="B218" t="str">
            <v>Правец</v>
          </cell>
        </row>
        <row r="219">
          <cell r="A219">
            <v>7318</v>
          </cell>
          <cell r="B219" t="str">
            <v>Самоков</v>
          </cell>
        </row>
        <row r="220">
          <cell r="A220">
            <v>7319</v>
          </cell>
          <cell r="B220" t="str">
            <v>Своге</v>
          </cell>
        </row>
        <row r="221">
          <cell r="A221">
            <v>7320</v>
          </cell>
          <cell r="B221" t="str">
            <v>Сливница</v>
          </cell>
        </row>
        <row r="222">
          <cell r="A222">
            <v>7321</v>
          </cell>
          <cell r="B222" t="str">
            <v>Чавдар</v>
          </cell>
        </row>
        <row r="223">
          <cell r="A223">
            <v>7322</v>
          </cell>
          <cell r="B223" t="str">
            <v>Челопеч</v>
          </cell>
        </row>
        <row r="224">
          <cell r="A224">
            <v>7401</v>
          </cell>
          <cell r="B224" t="str">
            <v>Братя Даскалови</v>
          </cell>
        </row>
        <row r="225">
          <cell r="A225">
            <v>7402</v>
          </cell>
          <cell r="B225" t="str">
            <v>Гурково</v>
          </cell>
        </row>
        <row r="226">
          <cell r="A226">
            <v>7403</v>
          </cell>
          <cell r="B226" t="str">
            <v>Гълъбово</v>
          </cell>
        </row>
        <row r="227">
          <cell r="A227">
            <v>7404</v>
          </cell>
          <cell r="B227" t="str">
            <v>Казанлък</v>
          </cell>
        </row>
        <row r="228">
          <cell r="A228">
            <v>7405</v>
          </cell>
          <cell r="B228" t="str">
            <v>Мъглиж</v>
          </cell>
        </row>
        <row r="229">
          <cell r="A229">
            <v>7406</v>
          </cell>
          <cell r="B229" t="str">
            <v>Николаево</v>
          </cell>
        </row>
        <row r="230">
          <cell r="A230">
            <v>7407</v>
          </cell>
          <cell r="B230" t="str">
            <v>Опан</v>
          </cell>
        </row>
        <row r="231">
          <cell r="A231">
            <v>7408</v>
          </cell>
          <cell r="B231" t="str">
            <v>Павел баня</v>
          </cell>
        </row>
        <row r="232">
          <cell r="A232">
            <v>7409</v>
          </cell>
          <cell r="B232" t="str">
            <v>Раднево</v>
          </cell>
        </row>
        <row r="233">
          <cell r="A233">
            <v>7410</v>
          </cell>
          <cell r="B233" t="str">
            <v>Стара Загора</v>
          </cell>
        </row>
        <row r="234">
          <cell r="A234">
            <v>7411</v>
          </cell>
          <cell r="B234" t="str">
            <v>Чирпан</v>
          </cell>
        </row>
        <row r="235">
          <cell r="A235">
            <v>7501</v>
          </cell>
          <cell r="B235" t="str">
            <v>Антоново</v>
          </cell>
        </row>
        <row r="236">
          <cell r="A236">
            <v>7502</v>
          </cell>
          <cell r="B236" t="str">
            <v>Омуртаг</v>
          </cell>
        </row>
        <row r="237">
          <cell r="A237">
            <v>7503</v>
          </cell>
          <cell r="B237" t="str">
            <v>Опака</v>
          </cell>
        </row>
        <row r="238">
          <cell r="A238">
            <v>7504</v>
          </cell>
          <cell r="B238" t="str">
            <v>Попово</v>
          </cell>
        </row>
        <row r="239">
          <cell r="A239">
            <v>7505</v>
          </cell>
          <cell r="B239" t="str">
            <v>Търговище</v>
          </cell>
        </row>
        <row r="240">
          <cell r="A240">
            <v>7601</v>
          </cell>
          <cell r="B240" t="str">
            <v>Димитровград</v>
          </cell>
        </row>
        <row r="241">
          <cell r="A241">
            <v>7602</v>
          </cell>
          <cell r="B241" t="str">
            <v>Ивайловград</v>
          </cell>
        </row>
        <row r="242">
          <cell r="A242">
            <v>7603</v>
          </cell>
          <cell r="B242" t="str">
            <v>Любимец</v>
          </cell>
        </row>
        <row r="243">
          <cell r="A243">
            <v>7604</v>
          </cell>
          <cell r="B243" t="str">
            <v>Маджарово</v>
          </cell>
        </row>
        <row r="244">
          <cell r="A244">
            <v>7605</v>
          </cell>
          <cell r="B244" t="str">
            <v>Минерални бани</v>
          </cell>
        </row>
        <row r="245">
          <cell r="A245">
            <v>7606</v>
          </cell>
          <cell r="B245" t="str">
            <v>Свиленград</v>
          </cell>
        </row>
        <row r="246">
          <cell r="A246">
            <v>7607</v>
          </cell>
          <cell r="B246" t="str">
            <v>Симеоновград</v>
          </cell>
        </row>
        <row r="247">
          <cell r="A247">
            <v>7608</v>
          </cell>
          <cell r="B247" t="str">
            <v>Стамболово</v>
          </cell>
        </row>
        <row r="248">
          <cell r="A248">
            <v>7609</v>
          </cell>
          <cell r="B248" t="str">
            <v>Тополовград</v>
          </cell>
        </row>
        <row r="249">
          <cell r="A249">
            <v>7610</v>
          </cell>
          <cell r="B249" t="str">
            <v>Харманли</v>
          </cell>
        </row>
        <row r="250">
          <cell r="A250">
            <v>7611</v>
          </cell>
          <cell r="B250" t="str">
            <v>Хасково</v>
          </cell>
        </row>
        <row r="251">
          <cell r="A251">
            <v>7701</v>
          </cell>
          <cell r="B251" t="str">
            <v>Велики Преслав</v>
          </cell>
        </row>
        <row r="252">
          <cell r="A252">
            <v>7702</v>
          </cell>
          <cell r="B252" t="str">
            <v>Венец</v>
          </cell>
        </row>
        <row r="253">
          <cell r="A253">
            <v>7703</v>
          </cell>
          <cell r="B253" t="str">
            <v>Върбица</v>
          </cell>
        </row>
        <row r="254">
          <cell r="A254">
            <v>7704</v>
          </cell>
          <cell r="B254" t="str">
            <v>Каолиново</v>
          </cell>
        </row>
        <row r="255">
          <cell r="A255">
            <v>7705</v>
          </cell>
          <cell r="B255" t="str">
            <v>Каспичан</v>
          </cell>
        </row>
        <row r="256">
          <cell r="A256">
            <v>7706</v>
          </cell>
          <cell r="B256" t="str">
            <v>Никола Козлево</v>
          </cell>
        </row>
        <row r="257">
          <cell r="A257">
            <v>7707</v>
          </cell>
          <cell r="B257" t="str">
            <v>Нови пазар</v>
          </cell>
        </row>
        <row r="258">
          <cell r="A258">
            <v>7708</v>
          </cell>
          <cell r="B258" t="str">
            <v>Смядово</v>
          </cell>
        </row>
        <row r="259">
          <cell r="A259">
            <v>7709</v>
          </cell>
          <cell r="B259" t="str">
            <v>Хитрино</v>
          </cell>
        </row>
        <row r="260">
          <cell r="A260">
            <v>7710</v>
          </cell>
          <cell r="B260" t="str">
            <v>Шумен</v>
          </cell>
        </row>
        <row r="261">
          <cell r="A261">
            <v>7801</v>
          </cell>
          <cell r="B261" t="str">
            <v>Болярово</v>
          </cell>
        </row>
        <row r="262">
          <cell r="A262">
            <v>7802</v>
          </cell>
          <cell r="B262" t="str">
            <v>Елхово</v>
          </cell>
        </row>
        <row r="263">
          <cell r="A263">
            <v>7803</v>
          </cell>
          <cell r="B263" t="str">
            <v>Стралджа</v>
          </cell>
        </row>
        <row r="264">
          <cell r="A264">
            <v>7804</v>
          </cell>
          <cell r="B264" t="str">
            <v>Тунджа</v>
          </cell>
        </row>
        <row r="265">
          <cell r="A265">
            <v>7805</v>
          </cell>
          <cell r="B265" t="str">
            <v>Ямбол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R127"/>
  <sheetViews>
    <sheetView tabSelected="1" zoomScale="80" zoomScaleNormal="80" workbookViewId="0">
      <pane xSplit="1" ySplit="6" topLeftCell="B7" activePane="bottomRight" state="frozen"/>
      <selection activeCell="E2" sqref="E2"/>
      <selection pane="topRight" activeCell="E2" sqref="E2"/>
      <selection pane="bottomLeft" activeCell="E2" sqref="E2"/>
      <selection pane="bottomRight" activeCell="C24" sqref="C24"/>
    </sheetView>
  </sheetViews>
  <sheetFormatPr defaultColWidth="8.88671875" defaultRowHeight="13.8" x14ac:dyDescent="0.25"/>
  <cols>
    <col min="1" max="1" width="43" style="41" customWidth="1"/>
    <col min="2" max="2" width="13.44140625" style="41" customWidth="1"/>
    <col min="3" max="3" width="15.44140625" style="41" customWidth="1"/>
    <col min="4" max="4" width="14.6640625" style="41" customWidth="1"/>
    <col min="5" max="6" width="13.6640625" style="41" customWidth="1"/>
    <col min="7" max="7" width="15.6640625" style="41" customWidth="1"/>
    <col min="8" max="8" width="13.44140625" style="41" customWidth="1"/>
    <col min="9" max="9" width="16.33203125" style="41" customWidth="1"/>
    <col min="10" max="11" width="15.6640625" style="41" customWidth="1"/>
    <col min="12" max="12" width="17.6640625" style="41" customWidth="1"/>
    <col min="13" max="14" width="14.33203125" style="41" customWidth="1"/>
    <col min="15" max="15" width="15.44140625" style="41" customWidth="1"/>
    <col min="16" max="16" width="13.88671875" style="41" customWidth="1"/>
    <col min="17" max="17" width="15.33203125" style="41" customWidth="1"/>
    <col min="18" max="18" width="15" style="41" customWidth="1"/>
    <col min="19" max="16384" width="8.88671875" style="41"/>
  </cols>
  <sheetData>
    <row r="1" spans="1:18" x14ac:dyDescent="0.25">
      <c r="A1" s="63" t="s">
        <v>55</v>
      </c>
      <c r="B1" s="61"/>
    </row>
    <row r="2" spans="1:18" x14ac:dyDescent="0.25">
      <c r="A2" s="63" t="s">
        <v>56</v>
      </c>
      <c r="B2" s="62" t="str">
        <f>IFERROR(VLOOKUP(B1,'лист ЕБК '!A1:B265,2),"")</f>
        <v/>
      </c>
      <c r="C2" s="68"/>
    </row>
    <row r="4" spans="1:18" s="32" customFormat="1" ht="21" customHeight="1" x14ac:dyDescent="0.3">
      <c r="A4" s="31" t="s">
        <v>52</v>
      </c>
      <c r="R4" s="33" t="s">
        <v>51</v>
      </c>
    </row>
    <row r="5" spans="1:18" s="36" customFormat="1" ht="19.2" customHeight="1" x14ac:dyDescent="0.25">
      <c r="A5" s="34"/>
      <c r="B5" s="35"/>
      <c r="C5" s="75" t="s">
        <v>6</v>
      </c>
      <c r="D5" s="76"/>
      <c r="E5" s="76"/>
      <c r="F5" s="76"/>
      <c r="G5" s="76"/>
      <c r="H5" s="76"/>
      <c r="I5" s="76"/>
      <c r="J5" s="77"/>
      <c r="K5" s="76" t="s">
        <v>5</v>
      </c>
      <c r="L5" s="76"/>
      <c r="M5" s="76"/>
      <c r="N5" s="76"/>
      <c r="O5" s="76"/>
      <c r="P5" s="76"/>
      <c r="Q5" s="76"/>
      <c r="R5" s="77"/>
    </row>
    <row r="6" spans="1:18" ht="138" x14ac:dyDescent="0.25">
      <c r="A6" s="37" t="s">
        <v>45</v>
      </c>
      <c r="B6" s="38" t="s">
        <v>30</v>
      </c>
      <c r="C6" s="39" t="s">
        <v>3</v>
      </c>
      <c r="D6" s="40" t="s">
        <v>4</v>
      </c>
      <c r="E6" s="40" t="s">
        <v>54</v>
      </c>
      <c r="F6" s="40" t="s">
        <v>331</v>
      </c>
      <c r="G6" s="40" t="s">
        <v>321</v>
      </c>
      <c r="H6" s="40" t="s">
        <v>43</v>
      </c>
      <c r="I6" s="40" t="s">
        <v>31</v>
      </c>
      <c r="J6" s="39" t="s">
        <v>7</v>
      </c>
      <c r="K6" s="39" t="s">
        <v>32</v>
      </c>
      <c r="L6" s="40" t="s">
        <v>33</v>
      </c>
      <c r="M6" s="40" t="s">
        <v>53</v>
      </c>
      <c r="N6" s="40" t="s">
        <v>332</v>
      </c>
      <c r="O6" s="40" t="s">
        <v>322</v>
      </c>
      <c r="P6" s="40" t="s">
        <v>44</v>
      </c>
      <c r="Q6" s="40" t="s">
        <v>326</v>
      </c>
      <c r="R6" s="39" t="s">
        <v>35</v>
      </c>
    </row>
    <row r="7" spans="1:18" s="36" customFormat="1" ht="17.399999999999999" customHeight="1" x14ac:dyDescent="0.25">
      <c r="A7" s="42" t="s">
        <v>0</v>
      </c>
      <c r="B7" s="42"/>
      <c r="C7" s="43">
        <f>C22+C37+C50+C63+C76+C89+C102+C115</f>
        <v>0</v>
      </c>
      <c r="D7" s="43">
        <f t="shared" ref="D7:Q7" si="0">D22+D37+D50+D63+D76+D89+D102+D115</f>
        <v>0</v>
      </c>
      <c r="E7" s="43">
        <f t="shared" ref="E7" si="1">E22+E37+E50+E63+E76+E89+E102+E115</f>
        <v>0</v>
      </c>
      <c r="F7" s="43">
        <f t="shared" si="0"/>
        <v>0</v>
      </c>
      <c r="G7" s="43">
        <f t="shared" ref="G7" si="2">G22+G37+G50+G63+G76+G89+G102+G115</f>
        <v>0</v>
      </c>
      <c r="H7" s="43">
        <f t="shared" si="0"/>
        <v>0</v>
      </c>
      <c r="I7" s="43">
        <f t="shared" si="0"/>
        <v>0</v>
      </c>
      <c r="J7" s="10">
        <f>J22+J37+J50+J63+J76+J89+J102+J115</f>
        <v>0</v>
      </c>
      <c r="K7" s="43">
        <f t="shared" si="0"/>
        <v>0</v>
      </c>
      <c r="L7" s="43">
        <f t="shared" si="0"/>
        <v>0</v>
      </c>
      <c r="M7" s="43">
        <f t="shared" ref="M7" si="3">M22+M37+M50+M63+M76+M89+M102+M115</f>
        <v>0</v>
      </c>
      <c r="N7" s="43">
        <f t="shared" si="0"/>
        <v>0</v>
      </c>
      <c r="O7" s="43">
        <f t="shared" ref="O7" si="4">O22+O37+O50+O63+O76+O89+O102+O115</f>
        <v>0</v>
      </c>
      <c r="P7" s="43">
        <f t="shared" si="0"/>
        <v>0</v>
      </c>
      <c r="Q7" s="43">
        <f t="shared" si="0"/>
        <v>0</v>
      </c>
      <c r="R7" s="10">
        <f>R22+R37+R50+R63+R76+R89+R102+R115</f>
        <v>0</v>
      </c>
    </row>
    <row r="8" spans="1:18" s="36" customFormat="1" x14ac:dyDescent="0.25">
      <c r="A8" s="44" t="s">
        <v>17</v>
      </c>
      <c r="B8" s="42" t="s">
        <v>8</v>
      </c>
      <c r="C8" s="43">
        <f>C23+C38+C51+C64+C77+C90+C103+C116</f>
        <v>0</v>
      </c>
      <c r="D8" s="43">
        <f>D23+D38+D51+D64+D77+D90+D103+D116</f>
        <v>0</v>
      </c>
      <c r="E8" s="43">
        <f t="shared" ref="E8" si="5">E23+E38+E51+E64+E77+E90+E103+E116</f>
        <v>0</v>
      </c>
      <c r="F8" s="43">
        <f>F23+F38+F51+F64+F77+F90+F103+F116</f>
        <v>0</v>
      </c>
      <c r="G8" s="43">
        <f t="shared" ref="G8" si="6">G23+G38+G51+G64+G77+G90+G103+G116</f>
        <v>0</v>
      </c>
      <c r="H8" s="43">
        <f>H23+H38+H51+H64+H77+H90+H103+H116</f>
        <v>0</v>
      </c>
      <c r="I8" s="43">
        <f>I23+I38+I51+I64+I77+I90+I103+I116</f>
        <v>0</v>
      </c>
      <c r="J8" s="10">
        <f t="shared" ref="J8:J18" si="7">J23+J38+J51+J64+J77+J90+J103+J116</f>
        <v>0</v>
      </c>
      <c r="K8" s="43">
        <f>K23+K38+K51+K64+K77+K90+K103+K116</f>
        <v>0</v>
      </c>
      <c r="L8" s="43">
        <f>L23+L38+L51+L64+L77+L90+L103+L116</f>
        <v>0</v>
      </c>
      <c r="M8" s="43">
        <f t="shared" ref="M8" si="8">M23+M38+M51+M64+M77+M90+M103+M116</f>
        <v>0</v>
      </c>
      <c r="N8" s="43">
        <f>N23+N38+N51+N64+N77+N90+N103+N116</f>
        <v>0</v>
      </c>
      <c r="O8" s="43">
        <f>O23+O38+O51+O64+O77+O90+O103+O116</f>
        <v>0</v>
      </c>
      <c r="P8" s="43">
        <f>P23+P38+P51+P64+P77+P90+P103+P116</f>
        <v>0</v>
      </c>
      <c r="Q8" s="43">
        <f>Q23+Q38+Q51+Q64+Q77+Q90+Q103+Q116</f>
        <v>0</v>
      </c>
      <c r="R8" s="10">
        <f t="shared" ref="R8:R18" si="9">R23+R38+R51+R64+R77+R90+R103+R116</f>
        <v>0</v>
      </c>
    </row>
    <row r="9" spans="1:18" s="36" customFormat="1" x14ac:dyDescent="0.25">
      <c r="A9" s="45" t="s">
        <v>18</v>
      </c>
      <c r="B9" s="42" t="s">
        <v>9</v>
      </c>
      <c r="C9" s="43">
        <f t="shared" ref="C9:Q9" si="10">C24+C39+C52+C65+C78+C91+C104+C117</f>
        <v>0</v>
      </c>
      <c r="D9" s="43">
        <f t="shared" si="10"/>
        <v>0</v>
      </c>
      <c r="E9" s="43">
        <f t="shared" ref="E9" si="11">E24+E39+E52+E65+E78+E91+E104+E117</f>
        <v>0</v>
      </c>
      <c r="F9" s="43">
        <f t="shared" si="10"/>
        <v>0</v>
      </c>
      <c r="G9" s="43">
        <f t="shared" ref="G9" si="12">G24+G39+G52+G65+G78+G91+G104+G117</f>
        <v>0</v>
      </c>
      <c r="H9" s="43">
        <f t="shared" si="10"/>
        <v>0</v>
      </c>
      <c r="I9" s="43">
        <f t="shared" si="10"/>
        <v>0</v>
      </c>
      <c r="J9" s="10">
        <f t="shared" si="7"/>
        <v>0</v>
      </c>
      <c r="K9" s="43">
        <f t="shared" si="10"/>
        <v>0</v>
      </c>
      <c r="L9" s="43">
        <f t="shared" si="10"/>
        <v>0</v>
      </c>
      <c r="M9" s="43">
        <f t="shared" ref="M9" si="13">M24+M39+M52+M65+M78+M91+M104+M117</f>
        <v>0</v>
      </c>
      <c r="N9" s="43">
        <f t="shared" si="10"/>
        <v>0</v>
      </c>
      <c r="O9" s="43">
        <f t="shared" ref="O9" si="14">O24+O39+O52+O65+O78+O91+O104+O117</f>
        <v>0</v>
      </c>
      <c r="P9" s="43">
        <f t="shared" si="10"/>
        <v>0</v>
      </c>
      <c r="Q9" s="43">
        <f t="shared" si="10"/>
        <v>0</v>
      </c>
      <c r="R9" s="10">
        <f t="shared" si="9"/>
        <v>0</v>
      </c>
    </row>
    <row r="10" spans="1:18" s="36" customFormat="1" x14ac:dyDescent="0.25">
      <c r="A10" s="45" t="s">
        <v>19</v>
      </c>
      <c r="B10" s="42" t="s">
        <v>10</v>
      </c>
      <c r="C10" s="43">
        <f t="shared" ref="C10:Q10" si="15">C25+C40+C53+C66+C79+C92+C105+C118</f>
        <v>0</v>
      </c>
      <c r="D10" s="43">
        <f t="shared" si="15"/>
        <v>0</v>
      </c>
      <c r="E10" s="43">
        <f t="shared" ref="E10" si="16">E25+E40+E53+E66+E79+E92+E105+E118</f>
        <v>0</v>
      </c>
      <c r="F10" s="43">
        <f t="shared" si="15"/>
        <v>0</v>
      </c>
      <c r="G10" s="43">
        <f t="shared" ref="G10" si="17">G25+G40+G53+G66+G79+G92+G105+G118</f>
        <v>0</v>
      </c>
      <c r="H10" s="43">
        <f t="shared" si="15"/>
        <v>0</v>
      </c>
      <c r="I10" s="43">
        <f t="shared" si="15"/>
        <v>0</v>
      </c>
      <c r="J10" s="10">
        <f t="shared" si="7"/>
        <v>0</v>
      </c>
      <c r="K10" s="43">
        <f t="shared" si="15"/>
        <v>0</v>
      </c>
      <c r="L10" s="43">
        <f t="shared" si="15"/>
        <v>0</v>
      </c>
      <c r="M10" s="43">
        <f t="shared" ref="M10" si="18">M25+M40+M53+M66+M79+M92+M105+M118</f>
        <v>0</v>
      </c>
      <c r="N10" s="43">
        <f t="shared" si="15"/>
        <v>0</v>
      </c>
      <c r="O10" s="43">
        <f t="shared" ref="O10" si="19">O25+O40+O53+O66+O79+O92+O105+O118</f>
        <v>0</v>
      </c>
      <c r="P10" s="43">
        <f t="shared" si="15"/>
        <v>0</v>
      </c>
      <c r="Q10" s="43">
        <f t="shared" si="15"/>
        <v>0</v>
      </c>
      <c r="R10" s="10">
        <f t="shared" si="9"/>
        <v>0</v>
      </c>
    </row>
    <row r="11" spans="1:18" s="36" customFormat="1" ht="27.6" x14ac:dyDescent="0.25">
      <c r="A11" s="45" t="s">
        <v>20</v>
      </c>
      <c r="B11" s="42" t="s">
        <v>11</v>
      </c>
      <c r="C11" s="43">
        <f t="shared" ref="C11:Q11" si="20">C26+C41+C54+C67+C80+C93+C106+C119</f>
        <v>0</v>
      </c>
      <c r="D11" s="43">
        <f t="shared" si="20"/>
        <v>0</v>
      </c>
      <c r="E11" s="43">
        <f t="shared" ref="E11" si="21">E26+E41+E54+E67+E80+E93+E106+E119</f>
        <v>0</v>
      </c>
      <c r="F11" s="43">
        <f t="shared" si="20"/>
        <v>0</v>
      </c>
      <c r="G11" s="43">
        <f t="shared" ref="G11" si="22">G26+G41+G54+G67+G80+G93+G106+G119</f>
        <v>0</v>
      </c>
      <c r="H11" s="43">
        <f t="shared" si="20"/>
        <v>0</v>
      </c>
      <c r="I11" s="43">
        <f t="shared" si="20"/>
        <v>0</v>
      </c>
      <c r="J11" s="10">
        <f t="shared" si="7"/>
        <v>0</v>
      </c>
      <c r="K11" s="43">
        <f t="shared" si="20"/>
        <v>0</v>
      </c>
      <c r="L11" s="43">
        <f t="shared" si="20"/>
        <v>0</v>
      </c>
      <c r="M11" s="43">
        <f t="shared" ref="M11" si="23">M26+M41+M54+M67+M80+M93+M106+M119</f>
        <v>0</v>
      </c>
      <c r="N11" s="43">
        <f t="shared" si="20"/>
        <v>0</v>
      </c>
      <c r="O11" s="43">
        <f t="shared" ref="O11" si="24">O26+O41+O54+O67+O80+O93+O106+O119</f>
        <v>0</v>
      </c>
      <c r="P11" s="43">
        <f t="shared" si="20"/>
        <v>0</v>
      </c>
      <c r="Q11" s="43">
        <f t="shared" si="20"/>
        <v>0</v>
      </c>
      <c r="R11" s="10">
        <f t="shared" si="9"/>
        <v>0</v>
      </c>
    </row>
    <row r="12" spans="1:18" s="36" customFormat="1" x14ac:dyDescent="0.25">
      <c r="A12" s="45" t="s">
        <v>21</v>
      </c>
      <c r="B12" s="42" t="s">
        <v>12</v>
      </c>
      <c r="C12" s="43">
        <f t="shared" ref="C12:Q12" si="25">C27+C42+C55+C68+C81+C94+C107+C120</f>
        <v>0</v>
      </c>
      <c r="D12" s="43">
        <f t="shared" si="25"/>
        <v>0</v>
      </c>
      <c r="E12" s="43">
        <f t="shared" ref="E12" si="26">E27+E42+E55+E68+E81+E94+E107+E120</f>
        <v>0</v>
      </c>
      <c r="F12" s="43">
        <f t="shared" si="25"/>
        <v>0</v>
      </c>
      <c r="G12" s="43">
        <f t="shared" ref="G12" si="27">G27+G42+G55+G68+G81+G94+G107+G120</f>
        <v>0</v>
      </c>
      <c r="H12" s="43">
        <f t="shared" si="25"/>
        <v>0</v>
      </c>
      <c r="I12" s="43">
        <f t="shared" si="25"/>
        <v>0</v>
      </c>
      <c r="J12" s="10">
        <f t="shared" si="7"/>
        <v>0</v>
      </c>
      <c r="K12" s="43">
        <f t="shared" si="25"/>
        <v>0</v>
      </c>
      <c r="L12" s="43">
        <f t="shared" si="25"/>
        <v>0</v>
      </c>
      <c r="M12" s="43">
        <f t="shared" ref="M12" si="28">M27+M42+M55+M68+M81+M94+M107+M120</f>
        <v>0</v>
      </c>
      <c r="N12" s="43">
        <f t="shared" si="25"/>
        <v>0</v>
      </c>
      <c r="O12" s="43">
        <f t="shared" ref="O12" si="29">O27+O42+O55+O68+O81+O94+O107+O120</f>
        <v>0</v>
      </c>
      <c r="P12" s="43">
        <f t="shared" si="25"/>
        <v>0</v>
      </c>
      <c r="Q12" s="43">
        <f t="shared" si="25"/>
        <v>0</v>
      </c>
      <c r="R12" s="10">
        <f t="shared" si="9"/>
        <v>0</v>
      </c>
    </row>
    <row r="13" spans="1:18" s="36" customFormat="1" x14ac:dyDescent="0.25">
      <c r="A13" s="45" t="s">
        <v>22</v>
      </c>
      <c r="B13" s="42" t="s">
        <v>13</v>
      </c>
      <c r="C13" s="43">
        <f t="shared" ref="C13:Q13" si="30">C28+C43+C56+C69+C82+C95+C108+C121</f>
        <v>0</v>
      </c>
      <c r="D13" s="43">
        <f t="shared" si="30"/>
        <v>0</v>
      </c>
      <c r="E13" s="43">
        <f t="shared" ref="E13" si="31">E28+E43+E56+E69+E82+E95+E108+E121</f>
        <v>0</v>
      </c>
      <c r="F13" s="43">
        <f t="shared" si="30"/>
        <v>0</v>
      </c>
      <c r="G13" s="43">
        <f t="shared" ref="G13" si="32">G28+G43+G56+G69+G82+G95+G108+G121</f>
        <v>0</v>
      </c>
      <c r="H13" s="43">
        <f t="shared" si="30"/>
        <v>0</v>
      </c>
      <c r="I13" s="43">
        <f t="shared" si="30"/>
        <v>0</v>
      </c>
      <c r="J13" s="10">
        <f t="shared" si="7"/>
        <v>0</v>
      </c>
      <c r="K13" s="43">
        <f t="shared" si="30"/>
        <v>0</v>
      </c>
      <c r="L13" s="43">
        <f t="shared" si="30"/>
        <v>0</v>
      </c>
      <c r="M13" s="43">
        <f t="shared" ref="M13" si="33">M28+M43+M56+M69+M82+M95+M108+M121</f>
        <v>0</v>
      </c>
      <c r="N13" s="43">
        <f t="shared" si="30"/>
        <v>0</v>
      </c>
      <c r="O13" s="43">
        <f t="shared" ref="O13" si="34">O28+O43+O56+O69+O82+O95+O108+O121</f>
        <v>0</v>
      </c>
      <c r="P13" s="43">
        <f t="shared" si="30"/>
        <v>0</v>
      </c>
      <c r="Q13" s="43">
        <f t="shared" si="30"/>
        <v>0</v>
      </c>
      <c r="R13" s="10">
        <f t="shared" si="9"/>
        <v>0</v>
      </c>
    </row>
    <row r="14" spans="1:18" s="36" customFormat="1" x14ac:dyDescent="0.25">
      <c r="A14" s="45" t="s">
        <v>23</v>
      </c>
      <c r="B14" s="42" t="s">
        <v>14</v>
      </c>
      <c r="C14" s="43">
        <f t="shared" ref="C14:Q14" si="35">C29+C44+C57+C70+C83+C96+C109+C122</f>
        <v>0</v>
      </c>
      <c r="D14" s="43">
        <f t="shared" si="35"/>
        <v>0</v>
      </c>
      <c r="E14" s="43">
        <f t="shared" ref="E14" si="36">E29+E44+E57+E70+E83+E96+E109+E122</f>
        <v>0</v>
      </c>
      <c r="F14" s="43">
        <f t="shared" si="35"/>
        <v>0</v>
      </c>
      <c r="G14" s="43">
        <f t="shared" ref="G14" si="37">G29+G44+G57+G70+G83+G96+G109+G122</f>
        <v>0</v>
      </c>
      <c r="H14" s="43">
        <f t="shared" si="35"/>
        <v>0</v>
      </c>
      <c r="I14" s="43">
        <f t="shared" si="35"/>
        <v>0</v>
      </c>
      <c r="J14" s="10">
        <f t="shared" si="7"/>
        <v>0</v>
      </c>
      <c r="K14" s="43">
        <f t="shared" si="35"/>
        <v>0</v>
      </c>
      <c r="L14" s="43">
        <f t="shared" si="35"/>
        <v>0</v>
      </c>
      <c r="M14" s="43">
        <f t="shared" ref="M14" si="38">M29+M44+M57+M70+M83+M96+M109+M122</f>
        <v>0</v>
      </c>
      <c r="N14" s="43">
        <f t="shared" si="35"/>
        <v>0</v>
      </c>
      <c r="O14" s="43">
        <f t="shared" ref="O14" si="39">O29+O44+O57+O70+O83+O96+O109+O122</f>
        <v>0</v>
      </c>
      <c r="P14" s="43">
        <f t="shared" si="35"/>
        <v>0</v>
      </c>
      <c r="Q14" s="43">
        <f t="shared" si="35"/>
        <v>0</v>
      </c>
      <c r="R14" s="10">
        <f t="shared" si="9"/>
        <v>0</v>
      </c>
    </row>
    <row r="15" spans="1:18" s="36" customFormat="1" x14ac:dyDescent="0.25">
      <c r="A15" s="45" t="s">
        <v>24</v>
      </c>
      <c r="B15" s="42" t="s">
        <v>15</v>
      </c>
      <c r="C15" s="43">
        <f t="shared" ref="C15:Q15" si="40">C30+C45+C58+C71+C84+C97+C110+C123</f>
        <v>0</v>
      </c>
      <c r="D15" s="43">
        <f t="shared" si="40"/>
        <v>0</v>
      </c>
      <c r="E15" s="43">
        <f t="shared" ref="E15" si="41">E30+E45+E58+E71+E84+E97+E110+E123</f>
        <v>0</v>
      </c>
      <c r="F15" s="43">
        <f t="shared" si="40"/>
        <v>0</v>
      </c>
      <c r="G15" s="43">
        <f t="shared" ref="G15" si="42">G30+G45+G58+G71+G84+G97+G110+G123</f>
        <v>0</v>
      </c>
      <c r="H15" s="43">
        <f t="shared" si="40"/>
        <v>0</v>
      </c>
      <c r="I15" s="43">
        <f t="shared" si="40"/>
        <v>0</v>
      </c>
      <c r="J15" s="10">
        <f t="shared" si="7"/>
        <v>0</v>
      </c>
      <c r="K15" s="43">
        <f t="shared" si="40"/>
        <v>0</v>
      </c>
      <c r="L15" s="43">
        <f t="shared" si="40"/>
        <v>0</v>
      </c>
      <c r="M15" s="43">
        <f t="shared" ref="M15" si="43">M30+M45+M58+M71+M84+M97+M110+M123</f>
        <v>0</v>
      </c>
      <c r="N15" s="43">
        <f t="shared" si="40"/>
        <v>0</v>
      </c>
      <c r="O15" s="43">
        <f t="shared" ref="O15" si="44">O30+O45+O58+O71+O84+O97+O110+O123</f>
        <v>0</v>
      </c>
      <c r="P15" s="43">
        <f t="shared" si="40"/>
        <v>0</v>
      </c>
      <c r="Q15" s="43">
        <f t="shared" si="40"/>
        <v>0</v>
      </c>
      <c r="R15" s="10">
        <f t="shared" si="9"/>
        <v>0</v>
      </c>
    </row>
    <row r="16" spans="1:18" s="36" customFormat="1" x14ac:dyDescent="0.25">
      <c r="A16" s="45" t="s">
        <v>25</v>
      </c>
      <c r="B16" s="42" t="s">
        <v>16</v>
      </c>
      <c r="C16" s="43">
        <f t="shared" ref="C16:Q16" si="45">C31+C46+C59+C72+C85+C98+C111+C124</f>
        <v>0</v>
      </c>
      <c r="D16" s="43">
        <f t="shared" si="45"/>
        <v>0</v>
      </c>
      <c r="E16" s="43">
        <f t="shared" ref="E16" si="46">E31+E46+E59+E72+E85+E98+E111+E124</f>
        <v>0</v>
      </c>
      <c r="F16" s="43">
        <f t="shared" si="45"/>
        <v>0</v>
      </c>
      <c r="G16" s="43">
        <f t="shared" ref="G16" si="47">G31+G46+G59+G72+G85+G98+G111+G124</f>
        <v>0</v>
      </c>
      <c r="H16" s="43">
        <f t="shared" si="45"/>
        <v>0</v>
      </c>
      <c r="I16" s="43">
        <f t="shared" si="45"/>
        <v>0</v>
      </c>
      <c r="J16" s="10">
        <f t="shared" si="7"/>
        <v>0</v>
      </c>
      <c r="K16" s="43">
        <f t="shared" si="45"/>
        <v>0</v>
      </c>
      <c r="L16" s="43">
        <f t="shared" si="45"/>
        <v>0</v>
      </c>
      <c r="M16" s="43">
        <f t="shared" ref="M16" si="48">M31+M46+M59+M72+M85+M98+M111+M124</f>
        <v>0</v>
      </c>
      <c r="N16" s="43">
        <f t="shared" si="45"/>
        <v>0</v>
      </c>
      <c r="O16" s="43">
        <f t="shared" ref="O16" si="49">O31+O46+O59+O72+O85+O98+O111+O124</f>
        <v>0</v>
      </c>
      <c r="P16" s="43">
        <f t="shared" si="45"/>
        <v>0</v>
      </c>
      <c r="Q16" s="43">
        <f t="shared" si="45"/>
        <v>0</v>
      </c>
      <c r="R16" s="10">
        <f t="shared" si="9"/>
        <v>0</v>
      </c>
    </row>
    <row r="17" spans="1:18" s="36" customFormat="1" ht="27.6" x14ac:dyDescent="0.25">
      <c r="A17" s="45" t="s">
        <v>27</v>
      </c>
      <c r="B17" s="42" t="s">
        <v>29</v>
      </c>
      <c r="C17" s="43">
        <f t="shared" ref="C17:Q17" si="50">C32+C47+C60+C73+C86+C99+C112+C125</f>
        <v>0</v>
      </c>
      <c r="D17" s="43">
        <f t="shared" si="50"/>
        <v>0</v>
      </c>
      <c r="E17" s="43">
        <f t="shared" ref="E17" si="51">E32+E47+E60+E73+E86+E99+E112+E125</f>
        <v>0</v>
      </c>
      <c r="F17" s="43">
        <f t="shared" si="50"/>
        <v>0</v>
      </c>
      <c r="G17" s="43">
        <f t="shared" ref="G17" si="52">G32+G47+G60+G73+G86+G99+G112+G125</f>
        <v>0</v>
      </c>
      <c r="H17" s="43">
        <f t="shared" si="50"/>
        <v>0</v>
      </c>
      <c r="I17" s="43">
        <f t="shared" si="50"/>
        <v>0</v>
      </c>
      <c r="J17" s="10">
        <f t="shared" si="7"/>
        <v>0</v>
      </c>
      <c r="K17" s="43">
        <f t="shared" si="50"/>
        <v>0</v>
      </c>
      <c r="L17" s="43">
        <f t="shared" si="50"/>
        <v>0</v>
      </c>
      <c r="M17" s="43">
        <f t="shared" ref="M17" si="53">M32+M47+M60+M73+M86+M99+M112+M125</f>
        <v>0</v>
      </c>
      <c r="N17" s="43">
        <f t="shared" si="50"/>
        <v>0</v>
      </c>
      <c r="O17" s="43">
        <f t="shared" ref="O17" si="54">O32+O47+O60+O73+O86+O99+O112+O125</f>
        <v>0</v>
      </c>
      <c r="P17" s="43">
        <f t="shared" si="50"/>
        <v>0</v>
      </c>
      <c r="Q17" s="43">
        <f t="shared" si="50"/>
        <v>0</v>
      </c>
      <c r="R17" s="10">
        <f t="shared" si="9"/>
        <v>0</v>
      </c>
    </row>
    <row r="18" spans="1:18" s="36" customFormat="1" ht="14.4" x14ac:dyDescent="0.3">
      <c r="A18" s="46" t="s">
        <v>28</v>
      </c>
      <c r="B18" s="42"/>
      <c r="C18" s="47">
        <f t="shared" ref="C18:Q18" si="55">C33+C48+C61+C74+C87+C100+C113+C126</f>
        <v>0</v>
      </c>
      <c r="D18" s="47">
        <f t="shared" si="55"/>
        <v>0</v>
      </c>
      <c r="E18" s="47">
        <f t="shared" ref="E18" si="56">E33+E48+E61+E74+E87+E100+E113+E126</f>
        <v>0</v>
      </c>
      <c r="F18" s="47">
        <f t="shared" si="55"/>
        <v>0</v>
      </c>
      <c r="G18" s="47">
        <f t="shared" ref="G18" si="57">G33+G48+G61+G74+G87+G100+G113+G126</f>
        <v>0</v>
      </c>
      <c r="H18" s="47">
        <f t="shared" si="55"/>
        <v>0</v>
      </c>
      <c r="I18" s="47">
        <f t="shared" si="55"/>
        <v>0</v>
      </c>
      <c r="J18" s="11">
        <f t="shared" si="7"/>
        <v>0</v>
      </c>
      <c r="K18" s="47">
        <f t="shared" si="55"/>
        <v>0</v>
      </c>
      <c r="L18" s="47">
        <f t="shared" si="55"/>
        <v>0</v>
      </c>
      <c r="M18" s="47">
        <f t="shared" ref="M18" si="58">M33+M48+M61+M74+M87+M100+M113+M126</f>
        <v>0</v>
      </c>
      <c r="N18" s="47">
        <f t="shared" si="55"/>
        <v>0</v>
      </c>
      <c r="O18" s="47">
        <f t="shared" ref="O18" si="59">O33+O48+O61+O74+O87+O100+O113+O126</f>
        <v>0</v>
      </c>
      <c r="P18" s="47">
        <f t="shared" si="55"/>
        <v>0</v>
      </c>
      <c r="Q18" s="47">
        <f t="shared" si="55"/>
        <v>0</v>
      </c>
      <c r="R18" s="11">
        <f t="shared" si="9"/>
        <v>0</v>
      </c>
    </row>
    <row r="19" spans="1:18" s="49" customFormat="1" ht="14.4" x14ac:dyDescent="0.3">
      <c r="A19" s="46" t="s">
        <v>46</v>
      </c>
      <c r="B19" s="48"/>
      <c r="C19" s="47">
        <f t="shared" ref="C19:Q19" si="60">C36+C49+C62+C75+C88+C101+C114+C127</f>
        <v>0</v>
      </c>
      <c r="D19" s="47">
        <f t="shared" si="60"/>
        <v>0</v>
      </c>
      <c r="E19" s="47">
        <f t="shared" ref="E19" si="61">E36+E49+E62+E75+E88+E101+E114+E127</f>
        <v>0</v>
      </c>
      <c r="F19" s="47">
        <f t="shared" si="60"/>
        <v>0</v>
      </c>
      <c r="G19" s="47">
        <f t="shared" ref="G19" si="62">G36+G49+G62+G75+G88+G101+G114+G127</f>
        <v>0</v>
      </c>
      <c r="H19" s="47">
        <f t="shared" si="60"/>
        <v>0</v>
      </c>
      <c r="I19" s="47">
        <f t="shared" si="60"/>
        <v>0</v>
      </c>
      <c r="J19" s="11">
        <f t="shared" si="60"/>
        <v>0</v>
      </c>
      <c r="K19" s="47">
        <f t="shared" si="60"/>
        <v>0</v>
      </c>
      <c r="L19" s="47">
        <f t="shared" si="60"/>
        <v>0</v>
      </c>
      <c r="M19" s="47">
        <f t="shared" ref="M19" si="63">M36+M49+M62+M75+M88+M101+M114+M127</f>
        <v>0</v>
      </c>
      <c r="N19" s="47">
        <f t="shared" si="60"/>
        <v>0</v>
      </c>
      <c r="O19" s="47">
        <f t="shared" ref="O19" si="64">O36+O49+O62+O75+O88+O101+O114+O127</f>
        <v>0</v>
      </c>
      <c r="P19" s="47">
        <f t="shared" si="60"/>
        <v>0</v>
      </c>
      <c r="Q19" s="47">
        <f t="shared" si="60"/>
        <v>0</v>
      </c>
      <c r="R19" s="11">
        <f t="shared" ref="R19" si="65">R36+R49+R62+R75+R88+R101+R114+R127</f>
        <v>0</v>
      </c>
    </row>
    <row r="20" spans="1:18" s="49" customFormat="1" ht="14.4" x14ac:dyDescent="0.25">
      <c r="A20" s="46"/>
      <c r="B20" s="4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 s="53" customFormat="1" x14ac:dyDescent="0.3">
      <c r="A21" s="51" t="s">
        <v>26</v>
      </c>
      <c r="B21" s="51"/>
      <c r="C21" s="52">
        <f>C22+C37+C50+C63+C76+C102+C115</f>
        <v>0</v>
      </c>
      <c r="D21" s="52">
        <f t="shared" ref="D21:Q21" si="66">D22+D37+D50+D63+D76+D102+D115</f>
        <v>0</v>
      </c>
      <c r="E21" s="52">
        <f t="shared" ref="E21" si="67">E22+E37+E50+E63+E76+E102+E115</f>
        <v>0</v>
      </c>
      <c r="F21" s="52">
        <f t="shared" si="66"/>
        <v>0</v>
      </c>
      <c r="G21" s="52">
        <f t="shared" ref="G21" si="68">G22+G37+G50+G63+G76+G102+G115</f>
        <v>0</v>
      </c>
      <c r="H21" s="52">
        <f t="shared" si="66"/>
        <v>0</v>
      </c>
      <c r="I21" s="52">
        <f t="shared" si="66"/>
        <v>0</v>
      </c>
      <c r="J21" s="12">
        <f>J22+J37+J50+J63+J76+J102+J115</f>
        <v>0</v>
      </c>
      <c r="K21" s="52">
        <f t="shared" si="66"/>
        <v>0</v>
      </c>
      <c r="L21" s="52">
        <f t="shared" si="66"/>
        <v>0</v>
      </c>
      <c r="M21" s="52">
        <f t="shared" ref="M21" si="69">M22+M37+M50+M63+M76+M102+M115</f>
        <v>0</v>
      </c>
      <c r="N21" s="52">
        <f t="shared" si="66"/>
        <v>0</v>
      </c>
      <c r="O21" s="52">
        <f t="shared" ref="O21" si="70">O22+O37+O50+O63+O76+O102+O115</f>
        <v>0</v>
      </c>
      <c r="P21" s="52">
        <f t="shared" si="66"/>
        <v>0</v>
      </c>
      <c r="Q21" s="52">
        <f t="shared" si="66"/>
        <v>0</v>
      </c>
      <c r="R21" s="12">
        <f>R22+R37+R50+R63+R76+R102+R115</f>
        <v>0</v>
      </c>
    </row>
    <row r="22" spans="1:18" s="53" customFormat="1" x14ac:dyDescent="0.3">
      <c r="A22" s="45" t="s">
        <v>37</v>
      </c>
      <c r="B22" s="44"/>
      <c r="C22" s="54">
        <f>C23+C26+C27+C32</f>
        <v>0</v>
      </c>
      <c r="D22" s="54">
        <f t="shared" ref="D22:I22" si="71">D23+D26+D27+D32</f>
        <v>0</v>
      </c>
      <c r="E22" s="54">
        <f t="shared" ref="E22" si="72">E23+E26+E27+E32</f>
        <v>0</v>
      </c>
      <c r="F22" s="54">
        <f t="shared" si="71"/>
        <v>0</v>
      </c>
      <c r="G22" s="54">
        <f t="shared" ref="G22" si="73">G23+G26+G27+G32</f>
        <v>0</v>
      </c>
      <c r="H22" s="54">
        <f t="shared" si="71"/>
        <v>0</v>
      </c>
      <c r="I22" s="54">
        <f t="shared" si="71"/>
        <v>0</v>
      </c>
      <c r="J22" s="8">
        <f>J23+J26+J27+J32</f>
        <v>0</v>
      </c>
      <c r="K22" s="54">
        <f>K23+K26+K27+K32</f>
        <v>0</v>
      </c>
      <c r="L22" s="54">
        <f t="shared" ref="L22" si="74">L23+L26+L27+L32</f>
        <v>0</v>
      </c>
      <c r="M22" s="54">
        <f t="shared" ref="M22:O22" si="75">M23+M26+M27+M32</f>
        <v>0</v>
      </c>
      <c r="N22" s="54">
        <f t="shared" si="75"/>
        <v>0</v>
      </c>
      <c r="O22" s="54">
        <f t="shared" si="75"/>
        <v>0</v>
      </c>
      <c r="P22" s="54">
        <f t="shared" ref="P22" si="76">P23+P26+P27+P32</f>
        <v>0</v>
      </c>
      <c r="Q22" s="54">
        <f t="shared" ref="Q22" si="77">Q23+Q26+Q27+Q32</f>
        <v>0</v>
      </c>
      <c r="R22" s="8">
        <f>R23+R26+R27+R32</f>
        <v>0</v>
      </c>
    </row>
    <row r="23" spans="1:18" s="53" customFormat="1" ht="16.2" customHeight="1" x14ac:dyDescent="0.3">
      <c r="A23" s="55" t="s">
        <v>17</v>
      </c>
      <c r="B23" s="55" t="s">
        <v>8</v>
      </c>
      <c r="C23" s="56">
        <f>C24+C25</f>
        <v>0</v>
      </c>
      <c r="D23" s="56">
        <f t="shared" ref="D23:I23" si="78">D24+D25</f>
        <v>0</v>
      </c>
      <c r="E23" s="56">
        <f t="shared" ref="E23" si="79">E24+E25</f>
        <v>0</v>
      </c>
      <c r="F23" s="56">
        <f t="shared" si="78"/>
        <v>0</v>
      </c>
      <c r="G23" s="56">
        <f t="shared" ref="G23" si="80">G24+G25</f>
        <v>0</v>
      </c>
      <c r="H23" s="56">
        <f t="shared" si="78"/>
        <v>0</v>
      </c>
      <c r="I23" s="56">
        <f t="shared" si="78"/>
        <v>0</v>
      </c>
      <c r="J23" s="5">
        <f>J24+J25</f>
        <v>0</v>
      </c>
      <c r="K23" s="56">
        <f>K24+K25</f>
        <v>0</v>
      </c>
      <c r="L23" s="56">
        <f t="shared" ref="L23" si="81">L24+L25</f>
        <v>0</v>
      </c>
      <c r="M23" s="56">
        <f t="shared" ref="M23:O23" si="82">M24+M25</f>
        <v>0</v>
      </c>
      <c r="N23" s="56">
        <f t="shared" si="82"/>
        <v>0</v>
      </c>
      <c r="O23" s="56">
        <f t="shared" si="82"/>
        <v>0</v>
      </c>
      <c r="P23" s="56">
        <f t="shared" ref="P23" si="83">P24+P25</f>
        <v>0</v>
      </c>
      <c r="Q23" s="56">
        <f t="shared" ref="Q23" si="84">Q24+Q25</f>
        <v>0</v>
      </c>
      <c r="R23" s="5">
        <f>R24+R25</f>
        <v>0</v>
      </c>
    </row>
    <row r="24" spans="1:18" s="53" customFormat="1" ht="15" customHeight="1" x14ac:dyDescent="0.3">
      <c r="A24" s="57" t="s">
        <v>18</v>
      </c>
      <c r="B24" s="55" t="s">
        <v>9</v>
      </c>
      <c r="C24" s="69"/>
      <c r="D24" s="69"/>
      <c r="E24" s="58" t="s">
        <v>36</v>
      </c>
      <c r="F24" s="58" t="s">
        <v>36</v>
      </c>
      <c r="G24" s="69"/>
      <c r="H24" s="69"/>
      <c r="I24" s="69"/>
      <c r="J24" s="56">
        <f>C24+D24+E24+F24+G24+H24+I24</f>
        <v>0</v>
      </c>
      <c r="K24" s="69"/>
      <c r="L24" s="69"/>
      <c r="M24" s="58" t="s">
        <v>36</v>
      </c>
      <c r="N24" s="58" t="s">
        <v>36</v>
      </c>
      <c r="O24" s="69"/>
      <c r="P24" s="69"/>
      <c r="Q24" s="69"/>
      <c r="R24" s="56">
        <f>K24+L24+M24+N24+O24+P24+Q24</f>
        <v>0</v>
      </c>
    </row>
    <row r="25" spans="1:18" s="53" customFormat="1" ht="15.6" customHeight="1" x14ac:dyDescent="0.3">
      <c r="A25" s="57" t="s">
        <v>19</v>
      </c>
      <c r="B25" s="55" t="s">
        <v>10</v>
      </c>
      <c r="C25" s="69"/>
      <c r="D25" s="69"/>
      <c r="E25" s="58" t="s">
        <v>36</v>
      </c>
      <c r="F25" s="58" t="s">
        <v>36</v>
      </c>
      <c r="G25" s="69"/>
      <c r="H25" s="69"/>
      <c r="I25" s="69"/>
      <c r="J25" s="56">
        <f t="shared" ref="J25:J87" si="85">C25+D25+E25+F25+G25+H25+I25</f>
        <v>0</v>
      </c>
      <c r="K25" s="69"/>
      <c r="L25" s="69"/>
      <c r="M25" s="58" t="s">
        <v>36</v>
      </c>
      <c r="N25" s="58" t="s">
        <v>36</v>
      </c>
      <c r="O25" s="69"/>
      <c r="P25" s="69"/>
      <c r="Q25" s="69"/>
      <c r="R25" s="56">
        <f t="shared" ref="R25:R87" si="86">K25+L25+M25+N25+O25+P25+Q25</f>
        <v>0</v>
      </c>
    </row>
    <row r="26" spans="1:18" s="53" customFormat="1" ht="27.6" x14ac:dyDescent="0.3">
      <c r="A26" s="57" t="s">
        <v>20</v>
      </c>
      <c r="B26" s="55" t="s">
        <v>11</v>
      </c>
      <c r="C26" s="69"/>
      <c r="D26" s="69"/>
      <c r="E26" s="58" t="s">
        <v>36</v>
      </c>
      <c r="F26" s="58" t="s">
        <v>36</v>
      </c>
      <c r="G26" s="58" t="s">
        <v>36</v>
      </c>
      <c r="H26" s="58" t="s">
        <v>36</v>
      </c>
      <c r="I26" s="69"/>
      <c r="J26" s="56">
        <f t="shared" si="85"/>
        <v>0</v>
      </c>
      <c r="K26" s="69"/>
      <c r="L26" s="69"/>
      <c r="M26" s="58" t="s">
        <v>36</v>
      </c>
      <c r="N26" s="58" t="s">
        <v>36</v>
      </c>
      <c r="O26" s="58" t="s">
        <v>36</v>
      </c>
      <c r="P26" s="58" t="s">
        <v>36</v>
      </c>
      <c r="Q26" s="69"/>
      <c r="R26" s="56">
        <f t="shared" si="86"/>
        <v>0</v>
      </c>
    </row>
    <row r="27" spans="1:18" s="53" customFormat="1" x14ac:dyDescent="0.3">
      <c r="A27" s="57" t="s">
        <v>21</v>
      </c>
      <c r="B27" s="55" t="s">
        <v>12</v>
      </c>
      <c r="C27" s="56">
        <f>C28+C29+C30+C31</f>
        <v>0</v>
      </c>
      <c r="D27" s="56">
        <f t="shared" ref="D27:I27" si="87">D28+D29+D30+D31</f>
        <v>0</v>
      </c>
      <c r="E27" s="56">
        <f t="shared" ref="E27" si="88">E28+E29+E30+E31</f>
        <v>0</v>
      </c>
      <c r="F27" s="56">
        <f t="shared" si="87"/>
        <v>0</v>
      </c>
      <c r="G27" s="56">
        <f t="shared" ref="G27" si="89">G28+G29+G30+G31</f>
        <v>0</v>
      </c>
      <c r="H27" s="56">
        <f t="shared" si="87"/>
        <v>0</v>
      </c>
      <c r="I27" s="56">
        <f t="shared" si="87"/>
        <v>0</v>
      </c>
      <c r="J27" s="5">
        <f>J28+J29+J30+J31</f>
        <v>0</v>
      </c>
      <c r="K27" s="56">
        <f>K28+K29+K30+K31</f>
        <v>0</v>
      </c>
      <c r="L27" s="56">
        <f t="shared" ref="L27" si="90">L28+L29+L30+L31</f>
        <v>0</v>
      </c>
      <c r="M27" s="56">
        <f t="shared" ref="M27:O27" si="91">M28+M29+M30+M31</f>
        <v>0</v>
      </c>
      <c r="N27" s="56">
        <f t="shared" si="91"/>
        <v>0</v>
      </c>
      <c r="O27" s="56">
        <f t="shared" si="91"/>
        <v>0</v>
      </c>
      <c r="P27" s="56">
        <f t="shared" ref="P27" si="92">P28+P29+P30+P31</f>
        <v>0</v>
      </c>
      <c r="Q27" s="56">
        <f t="shared" ref="Q27" si="93">Q28+Q29+Q30+Q31</f>
        <v>0</v>
      </c>
      <c r="R27" s="5">
        <f>R28+R29+R30+R31</f>
        <v>0</v>
      </c>
    </row>
    <row r="28" spans="1:18" s="53" customFormat="1" x14ac:dyDescent="0.3">
      <c r="A28" s="57" t="s">
        <v>22</v>
      </c>
      <c r="B28" s="55" t="s">
        <v>13</v>
      </c>
      <c r="C28" s="69"/>
      <c r="D28" s="69"/>
      <c r="E28" s="69"/>
      <c r="F28" s="69"/>
      <c r="G28" s="69"/>
      <c r="H28" s="69"/>
      <c r="I28" s="69"/>
      <c r="J28" s="56">
        <f t="shared" si="85"/>
        <v>0</v>
      </c>
      <c r="K28" s="69"/>
      <c r="L28" s="69"/>
      <c r="M28" s="69"/>
      <c r="N28" s="69"/>
      <c r="O28" s="69"/>
      <c r="P28" s="69"/>
      <c r="Q28" s="69"/>
      <c r="R28" s="56">
        <f t="shared" si="86"/>
        <v>0</v>
      </c>
    </row>
    <row r="29" spans="1:18" s="53" customFormat="1" x14ac:dyDescent="0.3">
      <c r="A29" s="57" t="s">
        <v>23</v>
      </c>
      <c r="B29" s="55" t="s">
        <v>14</v>
      </c>
      <c r="C29" s="69"/>
      <c r="D29" s="69"/>
      <c r="E29" s="69"/>
      <c r="F29" s="69"/>
      <c r="G29" s="69"/>
      <c r="H29" s="69"/>
      <c r="I29" s="69"/>
      <c r="J29" s="56">
        <f t="shared" si="85"/>
        <v>0</v>
      </c>
      <c r="K29" s="69"/>
      <c r="L29" s="69"/>
      <c r="M29" s="69"/>
      <c r="N29" s="69"/>
      <c r="O29" s="69"/>
      <c r="P29" s="69"/>
      <c r="Q29" s="69"/>
      <c r="R29" s="56">
        <f t="shared" si="86"/>
        <v>0</v>
      </c>
    </row>
    <row r="30" spans="1:18" s="53" customFormat="1" x14ac:dyDescent="0.3">
      <c r="A30" s="57" t="s">
        <v>24</v>
      </c>
      <c r="B30" s="55" t="s">
        <v>15</v>
      </c>
      <c r="C30" s="69"/>
      <c r="D30" s="69"/>
      <c r="E30" s="69"/>
      <c r="F30" s="69"/>
      <c r="G30" s="69"/>
      <c r="H30" s="69"/>
      <c r="I30" s="69"/>
      <c r="J30" s="56">
        <f t="shared" si="85"/>
        <v>0</v>
      </c>
      <c r="K30" s="69"/>
      <c r="L30" s="69"/>
      <c r="M30" s="69"/>
      <c r="N30" s="69"/>
      <c r="O30" s="69"/>
      <c r="P30" s="69"/>
      <c r="Q30" s="69"/>
      <c r="R30" s="56">
        <f t="shared" si="86"/>
        <v>0</v>
      </c>
    </row>
    <row r="31" spans="1:18" s="53" customFormat="1" x14ac:dyDescent="0.3">
      <c r="A31" s="57" t="s">
        <v>25</v>
      </c>
      <c r="B31" s="55" t="s">
        <v>16</v>
      </c>
      <c r="C31" s="69"/>
      <c r="D31" s="69"/>
      <c r="E31" s="69"/>
      <c r="F31" s="69"/>
      <c r="G31" s="69"/>
      <c r="H31" s="69"/>
      <c r="I31" s="69"/>
      <c r="J31" s="56">
        <f t="shared" si="85"/>
        <v>0</v>
      </c>
      <c r="K31" s="69"/>
      <c r="L31" s="69"/>
      <c r="M31" s="69"/>
      <c r="N31" s="69"/>
      <c r="O31" s="69"/>
      <c r="P31" s="69"/>
      <c r="Q31" s="69"/>
      <c r="R31" s="56">
        <f t="shared" si="86"/>
        <v>0</v>
      </c>
    </row>
    <row r="32" spans="1:18" s="53" customFormat="1" x14ac:dyDescent="0.3">
      <c r="A32" s="57" t="s">
        <v>27</v>
      </c>
      <c r="B32" s="59" t="s">
        <v>29</v>
      </c>
      <c r="C32" s="58" t="s">
        <v>36</v>
      </c>
      <c r="D32" s="58" t="s">
        <v>36</v>
      </c>
      <c r="E32" s="58" t="s">
        <v>36</v>
      </c>
      <c r="F32" s="58" t="s">
        <v>36</v>
      </c>
      <c r="G32" s="58" t="s">
        <v>36</v>
      </c>
      <c r="H32" s="58" t="s">
        <v>36</v>
      </c>
      <c r="I32" s="58" t="s">
        <v>36</v>
      </c>
      <c r="J32" s="9" t="s">
        <v>36</v>
      </c>
      <c r="K32" s="58" t="s">
        <v>36</v>
      </c>
      <c r="L32" s="58" t="s">
        <v>36</v>
      </c>
      <c r="M32" s="58" t="s">
        <v>36</v>
      </c>
      <c r="N32" s="58" t="s">
        <v>36</v>
      </c>
      <c r="O32" s="58" t="s">
        <v>36</v>
      </c>
      <c r="P32" s="58" t="s">
        <v>36</v>
      </c>
      <c r="Q32" s="58" t="s">
        <v>36</v>
      </c>
      <c r="R32" s="9" t="s">
        <v>36</v>
      </c>
    </row>
    <row r="33" spans="1:18" s="53" customFormat="1" x14ac:dyDescent="0.3">
      <c r="A33" s="60" t="s">
        <v>323</v>
      </c>
      <c r="B33" s="55"/>
      <c r="C33" s="56">
        <f>C34+C35</f>
        <v>0</v>
      </c>
      <c r="D33" s="56">
        <f t="shared" ref="D33:R33" si="94">D34+D35</f>
        <v>0</v>
      </c>
      <c r="E33" s="56">
        <f t="shared" si="94"/>
        <v>0</v>
      </c>
      <c r="F33" s="56">
        <f t="shared" si="94"/>
        <v>0</v>
      </c>
      <c r="G33" s="56">
        <f t="shared" si="94"/>
        <v>0</v>
      </c>
      <c r="H33" s="56">
        <f t="shared" si="94"/>
        <v>0</v>
      </c>
      <c r="I33" s="56">
        <f t="shared" si="94"/>
        <v>0</v>
      </c>
      <c r="J33" s="5">
        <f t="shared" si="94"/>
        <v>0</v>
      </c>
      <c r="K33" s="56">
        <f t="shared" si="94"/>
        <v>0</v>
      </c>
      <c r="L33" s="56">
        <f t="shared" si="94"/>
        <v>0</v>
      </c>
      <c r="M33" s="56">
        <f t="shared" si="94"/>
        <v>0</v>
      </c>
      <c r="N33" s="56">
        <f t="shared" si="94"/>
        <v>0</v>
      </c>
      <c r="O33" s="56">
        <f t="shared" si="94"/>
        <v>0</v>
      </c>
      <c r="P33" s="56">
        <f t="shared" si="94"/>
        <v>0</v>
      </c>
      <c r="Q33" s="56">
        <f t="shared" si="94"/>
        <v>0</v>
      </c>
      <c r="R33" s="5">
        <f t="shared" si="94"/>
        <v>0</v>
      </c>
    </row>
    <row r="34" spans="1:18" s="53" customFormat="1" x14ac:dyDescent="0.3">
      <c r="A34" s="60" t="s">
        <v>324</v>
      </c>
      <c r="B34" s="55"/>
      <c r="C34" s="69"/>
      <c r="D34" s="69"/>
      <c r="E34" s="69"/>
      <c r="F34" s="69"/>
      <c r="G34" s="69"/>
      <c r="H34" s="69"/>
      <c r="I34" s="69"/>
      <c r="J34" s="70"/>
      <c r="K34" s="69"/>
      <c r="L34" s="69"/>
      <c r="M34" s="69"/>
      <c r="N34" s="69"/>
      <c r="O34" s="69"/>
      <c r="P34" s="69"/>
      <c r="Q34" s="69"/>
      <c r="R34" s="70"/>
    </row>
    <row r="35" spans="1:18" s="53" customFormat="1" x14ac:dyDescent="0.3">
      <c r="A35" s="60" t="s">
        <v>325</v>
      </c>
      <c r="B35" s="55"/>
      <c r="C35" s="69"/>
      <c r="D35" s="69"/>
      <c r="E35" s="69"/>
      <c r="F35" s="69"/>
      <c r="G35" s="69"/>
      <c r="H35" s="69"/>
      <c r="I35" s="69"/>
      <c r="J35" s="70"/>
      <c r="K35" s="69"/>
      <c r="L35" s="69"/>
      <c r="M35" s="69"/>
      <c r="N35" s="69"/>
      <c r="O35" s="69"/>
      <c r="P35" s="69"/>
      <c r="Q35" s="69"/>
      <c r="R35" s="70"/>
    </row>
    <row r="36" spans="1:18" s="53" customFormat="1" x14ac:dyDescent="0.3">
      <c r="A36" s="60" t="s">
        <v>46</v>
      </c>
      <c r="B36" s="55"/>
      <c r="C36" s="58" t="s">
        <v>36</v>
      </c>
      <c r="D36" s="58" t="s">
        <v>36</v>
      </c>
      <c r="E36" s="58" t="s">
        <v>36</v>
      </c>
      <c r="F36" s="58" t="s">
        <v>36</v>
      </c>
      <c r="G36" s="58" t="s">
        <v>36</v>
      </c>
      <c r="H36" s="58" t="s">
        <v>36</v>
      </c>
      <c r="I36" s="58" t="s">
        <v>36</v>
      </c>
      <c r="J36" s="9" t="s">
        <v>36</v>
      </c>
      <c r="K36" s="58" t="s">
        <v>36</v>
      </c>
      <c r="L36" s="58" t="s">
        <v>36</v>
      </c>
      <c r="M36" s="58" t="s">
        <v>36</v>
      </c>
      <c r="N36" s="58" t="s">
        <v>36</v>
      </c>
      <c r="O36" s="58" t="s">
        <v>36</v>
      </c>
      <c r="P36" s="58" t="s">
        <v>36</v>
      </c>
      <c r="Q36" s="58" t="s">
        <v>36</v>
      </c>
      <c r="R36" s="9" t="s">
        <v>36</v>
      </c>
    </row>
    <row r="37" spans="1:18" s="53" customFormat="1" x14ac:dyDescent="0.3">
      <c r="A37" s="45" t="s">
        <v>39</v>
      </c>
      <c r="B37" s="44"/>
      <c r="C37" s="54">
        <f>C38+C41+C42+C47</f>
        <v>0</v>
      </c>
      <c r="D37" s="54">
        <f t="shared" ref="D37" si="95">D38+D41+D42+D47</f>
        <v>0</v>
      </c>
      <c r="E37" s="54">
        <f t="shared" ref="E37:F37" si="96">E38+E41+E42+E47</f>
        <v>0</v>
      </c>
      <c r="F37" s="54">
        <f t="shared" si="96"/>
        <v>0</v>
      </c>
      <c r="G37" s="54">
        <f t="shared" ref="G37:H37" si="97">G38+G41+G42+G47</f>
        <v>0</v>
      </c>
      <c r="H37" s="54">
        <f t="shared" si="97"/>
        <v>0</v>
      </c>
      <c r="I37" s="54">
        <f t="shared" ref="I37" si="98">I38+I41+I42+I47</f>
        <v>0</v>
      </c>
      <c r="J37" s="8">
        <f>J38+J41+J42+J47</f>
        <v>0</v>
      </c>
      <c r="K37" s="54">
        <f>K38+K41+K42+K47</f>
        <v>0</v>
      </c>
      <c r="L37" s="54">
        <f t="shared" ref="L37" si="99">L38+L41+L42+L47</f>
        <v>0</v>
      </c>
      <c r="M37" s="54">
        <f t="shared" ref="M37:O37" si="100">M38+M41+M42+M47</f>
        <v>0</v>
      </c>
      <c r="N37" s="54">
        <f t="shared" si="100"/>
        <v>0</v>
      </c>
      <c r="O37" s="54">
        <f t="shared" si="100"/>
        <v>0</v>
      </c>
      <c r="P37" s="54">
        <f t="shared" ref="P37" si="101">P38+P41+P42+P47</f>
        <v>0</v>
      </c>
      <c r="Q37" s="54">
        <f t="shared" ref="Q37" si="102">Q38+Q41+Q42+Q47</f>
        <v>0</v>
      </c>
      <c r="R37" s="8">
        <f>R38+R41+R42+R47</f>
        <v>0</v>
      </c>
    </row>
    <row r="38" spans="1:18" s="53" customFormat="1" x14ac:dyDescent="0.3">
      <c r="A38" s="57" t="s">
        <v>17</v>
      </c>
      <c r="B38" s="55" t="s">
        <v>8</v>
      </c>
      <c r="C38" s="56">
        <f>C39+C40</f>
        <v>0</v>
      </c>
      <c r="D38" s="56">
        <f t="shared" ref="D38" si="103">D39+D40</f>
        <v>0</v>
      </c>
      <c r="E38" s="56">
        <f t="shared" ref="E38:F38" si="104">E39+E40</f>
        <v>0</v>
      </c>
      <c r="F38" s="56">
        <f t="shared" si="104"/>
        <v>0</v>
      </c>
      <c r="G38" s="56">
        <f t="shared" ref="G38:H38" si="105">G39+G40</f>
        <v>0</v>
      </c>
      <c r="H38" s="56">
        <f t="shared" si="105"/>
        <v>0</v>
      </c>
      <c r="I38" s="56">
        <f t="shared" ref="I38" si="106">I39+I40</f>
        <v>0</v>
      </c>
      <c r="J38" s="5">
        <f>J39+J40</f>
        <v>0</v>
      </c>
      <c r="K38" s="56">
        <f>K39+K40</f>
        <v>0</v>
      </c>
      <c r="L38" s="56">
        <f t="shared" ref="L38" si="107">L39+L40</f>
        <v>0</v>
      </c>
      <c r="M38" s="56">
        <f t="shared" ref="M38:O38" si="108">M39+M40</f>
        <v>0</v>
      </c>
      <c r="N38" s="56">
        <f t="shared" si="108"/>
        <v>0</v>
      </c>
      <c r="O38" s="56">
        <f t="shared" si="108"/>
        <v>0</v>
      </c>
      <c r="P38" s="56">
        <f t="shared" ref="P38" si="109">P39+P40</f>
        <v>0</v>
      </c>
      <c r="Q38" s="56">
        <f t="shared" ref="Q38" si="110">Q39+Q40</f>
        <v>0</v>
      </c>
      <c r="R38" s="5">
        <f>R39+R40</f>
        <v>0</v>
      </c>
    </row>
    <row r="39" spans="1:18" s="53" customFormat="1" x14ac:dyDescent="0.3">
      <c r="A39" s="57" t="s">
        <v>18</v>
      </c>
      <c r="B39" s="55" t="s">
        <v>9</v>
      </c>
      <c r="C39" s="69"/>
      <c r="D39" s="69"/>
      <c r="E39" s="58" t="s">
        <v>36</v>
      </c>
      <c r="F39" s="58" t="s">
        <v>36</v>
      </c>
      <c r="G39" s="58" t="s">
        <v>36</v>
      </c>
      <c r="H39" s="58" t="s">
        <v>36</v>
      </c>
      <c r="I39" s="69"/>
      <c r="J39" s="56">
        <f t="shared" si="85"/>
        <v>0</v>
      </c>
      <c r="K39" s="69"/>
      <c r="L39" s="69"/>
      <c r="M39" s="58" t="s">
        <v>36</v>
      </c>
      <c r="N39" s="58" t="s">
        <v>36</v>
      </c>
      <c r="O39" s="58" t="s">
        <v>36</v>
      </c>
      <c r="P39" s="58" t="s">
        <v>36</v>
      </c>
      <c r="Q39" s="69"/>
      <c r="R39" s="56">
        <f t="shared" si="86"/>
        <v>0</v>
      </c>
    </row>
    <row r="40" spans="1:18" s="53" customFormat="1" x14ac:dyDescent="0.3">
      <c r="A40" s="57" t="s">
        <v>19</v>
      </c>
      <c r="B40" s="55" t="s">
        <v>10</v>
      </c>
      <c r="C40" s="69"/>
      <c r="D40" s="69"/>
      <c r="E40" s="58" t="s">
        <v>36</v>
      </c>
      <c r="F40" s="58" t="s">
        <v>36</v>
      </c>
      <c r="G40" s="58" t="s">
        <v>36</v>
      </c>
      <c r="H40" s="58" t="s">
        <v>36</v>
      </c>
      <c r="I40" s="69"/>
      <c r="J40" s="56">
        <f t="shared" si="85"/>
        <v>0</v>
      </c>
      <c r="K40" s="69"/>
      <c r="L40" s="69"/>
      <c r="M40" s="58" t="s">
        <v>36</v>
      </c>
      <c r="N40" s="58" t="s">
        <v>36</v>
      </c>
      <c r="O40" s="58" t="s">
        <v>36</v>
      </c>
      <c r="P40" s="58" t="s">
        <v>36</v>
      </c>
      <c r="Q40" s="69"/>
      <c r="R40" s="56">
        <f t="shared" si="86"/>
        <v>0</v>
      </c>
    </row>
    <row r="41" spans="1:18" s="53" customFormat="1" ht="27.6" x14ac:dyDescent="0.3">
      <c r="A41" s="57" t="s">
        <v>20</v>
      </c>
      <c r="B41" s="55" t="s">
        <v>11</v>
      </c>
      <c r="C41" s="69"/>
      <c r="D41" s="69"/>
      <c r="E41" s="58" t="s">
        <v>36</v>
      </c>
      <c r="F41" s="58" t="s">
        <v>36</v>
      </c>
      <c r="G41" s="58" t="s">
        <v>36</v>
      </c>
      <c r="H41" s="58" t="s">
        <v>36</v>
      </c>
      <c r="I41" s="69"/>
      <c r="J41" s="56">
        <f t="shared" si="85"/>
        <v>0</v>
      </c>
      <c r="K41" s="69"/>
      <c r="L41" s="69"/>
      <c r="M41" s="58" t="s">
        <v>36</v>
      </c>
      <c r="N41" s="58" t="s">
        <v>36</v>
      </c>
      <c r="O41" s="58" t="s">
        <v>36</v>
      </c>
      <c r="P41" s="58" t="s">
        <v>36</v>
      </c>
      <c r="Q41" s="69"/>
      <c r="R41" s="56">
        <f t="shared" si="86"/>
        <v>0</v>
      </c>
    </row>
    <row r="42" spans="1:18" s="53" customFormat="1" x14ac:dyDescent="0.3">
      <c r="A42" s="57" t="s">
        <v>21</v>
      </c>
      <c r="B42" s="55" t="s">
        <v>12</v>
      </c>
      <c r="C42" s="56">
        <f>C43+C44+C45+C46</f>
        <v>0</v>
      </c>
      <c r="D42" s="56">
        <f t="shared" ref="D42" si="111">D43+D44+D45+D46</f>
        <v>0</v>
      </c>
      <c r="E42" s="56">
        <f t="shared" ref="E42:F42" si="112">E43+E44+E45+E46</f>
        <v>0</v>
      </c>
      <c r="F42" s="56">
        <f t="shared" si="112"/>
        <v>0</v>
      </c>
      <c r="G42" s="56">
        <f t="shared" ref="G42:H42" si="113">G43+G44+G45+G46</f>
        <v>0</v>
      </c>
      <c r="H42" s="56">
        <f t="shared" si="113"/>
        <v>0</v>
      </c>
      <c r="I42" s="56">
        <f t="shared" ref="I42" si="114">I43+I44+I45+I46</f>
        <v>0</v>
      </c>
      <c r="J42" s="5">
        <f>J43+J44+J45+J46</f>
        <v>0</v>
      </c>
      <c r="K42" s="56">
        <f>K43+K44+K45+K46</f>
        <v>0</v>
      </c>
      <c r="L42" s="56">
        <f t="shared" ref="L42" si="115">L43+L44+L45+L46</f>
        <v>0</v>
      </c>
      <c r="M42" s="56">
        <f t="shared" ref="M42:O42" si="116">M43+M44+M45+M46</f>
        <v>0</v>
      </c>
      <c r="N42" s="56">
        <f t="shared" si="116"/>
        <v>0</v>
      </c>
      <c r="O42" s="56">
        <f t="shared" si="116"/>
        <v>0</v>
      </c>
      <c r="P42" s="56">
        <f t="shared" ref="P42" si="117">P43+P44+P45+P46</f>
        <v>0</v>
      </c>
      <c r="Q42" s="56">
        <f t="shared" ref="Q42" si="118">Q43+Q44+Q45+Q46</f>
        <v>0</v>
      </c>
      <c r="R42" s="5">
        <f>R43+R44+R45+R46</f>
        <v>0</v>
      </c>
    </row>
    <row r="43" spans="1:18" s="53" customFormat="1" x14ac:dyDescent="0.3">
      <c r="A43" s="57" t="s">
        <v>22</v>
      </c>
      <c r="B43" s="55" t="s">
        <v>13</v>
      </c>
      <c r="C43" s="69"/>
      <c r="D43" s="69"/>
      <c r="E43" s="69"/>
      <c r="F43" s="69"/>
      <c r="G43" s="58" t="s">
        <v>36</v>
      </c>
      <c r="H43" s="58" t="s">
        <v>36</v>
      </c>
      <c r="I43" s="69"/>
      <c r="J43" s="56">
        <f t="shared" si="85"/>
        <v>0</v>
      </c>
      <c r="K43" s="69"/>
      <c r="L43" s="69"/>
      <c r="M43" s="69"/>
      <c r="N43" s="69"/>
      <c r="O43" s="58" t="s">
        <v>36</v>
      </c>
      <c r="P43" s="58" t="s">
        <v>36</v>
      </c>
      <c r="Q43" s="69"/>
      <c r="R43" s="56">
        <f t="shared" si="86"/>
        <v>0</v>
      </c>
    </row>
    <row r="44" spans="1:18" s="53" customFormat="1" x14ac:dyDescent="0.3">
      <c r="A44" s="57" t="s">
        <v>23</v>
      </c>
      <c r="B44" s="55" t="s">
        <v>14</v>
      </c>
      <c r="C44" s="69"/>
      <c r="D44" s="69"/>
      <c r="E44" s="69"/>
      <c r="F44" s="69"/>
      <c r="G44" s="58" t="s">
        <v>36</v>
      </c>
      <c r="H44" s="58" t="s">
        <v>36</v>
      </c>
      <c r="I44" s="69"/>
      <c r="J44" s="56">
        <f t="shared" si="85"/>
        <v>0</v>
      </c>
      <c r="K44" s="69"/>
      <c r="L44" s="69"/>
      <c r="M44" s="69"/>
      <c r="N44" s="69"/>
      <c r="O44" s="58" t="s">
        <v>36</v>
      </c>
      <c r="P44" s="58" t="s">
        <v>36</v>
      </c>
      <c r="Q44" s="69"/>
      <c r="R44" s="56">
        <f t="shared" si="86"/>
        <v>0</v>
      </c>
    </row>
    <row r="45" spans="1:18" s="53" customFormat="1" x14ac:dyDescent="0.3">
      <c r="A45" s="57" t="s">
        <v>24</v>
      </c>
      <c r="B45" s="55" t="s">
        <v>15</v>
      </c>
      <c r="C45" s="69"/>
      <c r="D45" s="69"/>
      <c r="E45" s="69"/>
      <c r="F45" s="69"/>
      <c r="G45" s="58" t="s">
        <v>36</v>
      </c>
      <c r="H45" s="58" t="s">
        <v>36</v>
      </c>
      <c r="I45" s="69"/>
      <c r="J45" s="56">
        <f t="shared" si="85"/>
        <v>0</v>
      </c>
      <c r="K45" s="69"/>
      <c r="L45" s="69"/>
      <c r="M45" s="69"/>
      <c r="N45" s="69"/>
      <c r="O45" s="58" t="s">
        <v>36</v>
      </c>
      <c r="P45" s="58" t="s">
        <v>36</v>
      </c>
      <c r="Q45" s="69"/>
      <c r="R45" s="56">
        <f t="shared" si="86"/>
        <v>0</v>
      </c>
    </row>
    <row r="46" spans="1:18" s="53" customFormat="1" x14ac:dyDescent="0.3">
      <c r="A46" s="57" t="s">
        <v>25</v>
      </c>
      <c r="B46" s="55" t="s">
        <v>16</v>
      </c>
      <c r="C46" s="69"/>
      <c r="D46" s="69"/>
      <c r="E46" s="69"/>
      <c r="F46" s="69"/>
      <c r="G46" s="58" t="s">
        <v>36</v>
      </c>
      <c r="H46" s="58" t="s">
        <v>36</v>
      </c>
      <c r="I46" s="69"/>
      <c r="J46" s="56">
        <f t="shared" si="85"/>
        <v>0</v>
      </c>
      <c r="K46" s="69"/>
      <c r="L46" s="69"/>
      <c r="M46" s="69"/>
      <c r="N46" s="69"/>
      <c r="O46" s="58" t="s">
        <v>36</v>
      </c>
      <c r="P46" s="58" t="s">
        <v>36</v>
      </c>
      <c r="Q46" s="69"/>
      <c r="R46" s="56">
        <f t="shared" si="86"/>
        <v>0</v>
      </c>
    </row>
    <row r="47" spans="1:18" s="53" customFormat="1" x14ac:dyDescent="0.3">
      <c r="A47" s="57" t="s">
        <v>27</v>
      </c>
      <c r="B47" s="59" t="s">
        <v>29</v>
      </c>
      <c r="C47" s="58" t="s">
        <v>36</v>
      </c>
      <c r="D47" s="58" t="s">
        <v>36</v>
      </c>
      <c r="E47" s="58" t="s">
        <v>36</v>
      </c>
      <c r="F47" s="58" t="s">
        <v>36</v>
      </c>
      <c r="G47" s="58" t="s">
        <v>36</v>
      </c>
      <c r="H47" s="58" t="s">
        <v>36</v>
      </c>
      <c r="I47" s="58" t="s">
        <v>36</v>
      </c>
      <c r="J47" s="9" t="s">
        <v>36</v>
      </c>
      <c r="K47" s="58" t="s">
        <v>36</v>
      </c>
      <c r="L47" s="58" t="s">
        <v>36</v>
      </c>
      <c r="M47" s="58" t="s">
        <v>36</v>
      </c>
      <c r="N47" s="58" t="s">
        <v>36</v>
      </c>
      <c r="O47" s="58" t="s">
        <v>36</v>
      </c>
      <c r="P47" s="58" t="s">
        <v>36</v>
      </c>
      <c r="Q47" s="58" t="s">
        <v>36</v>
      </c>
      <c r="R47" s="9" t="s">
        <v>36</v>
      </c>
    </row>
    <row r="48" spans="1:18" s="53" customFormat="1" x14ac:dyDescent="0.3">
      <c r="A48" s="60" t="s">
        <v>28</v>
      </c>
      <c r="B48" s="44"/>
      <c r="C48" s="69"/>
      <c r="D48" s="69"/>
      <c r="E48" s="69"/>
      <c r="F48" s="69"/>
      <c r="G48" s="69"/>
      <c r="H48" s="69"/>
      <c r="I48" s="69"/>
      <c r="J48" s="56">
        <f t="shared" si="85"/>
        <v>0</v>
      </c>
      <c r="K48" s="69"/>
      <c r="L48" s="69"/>
      <c r="M48" s="69"/>
      <c r="N48" s="69"/>
      <c r="O48" s="69"/>
      <c r="P48" s="69"/>
      <c r="Q48" s="69"/>
      <c r="R48" s="56">
        <f t="shared" si="86"/>
        <v>0</v>
      </c>
    </row>
    <row r="49" spans="1:18" s="53" customFormat="1" x14ac:dyDescent="0.3">
      <c r="A49" s="60" t="s">
        <v>46</v>
      </c>
      <c r="B49" s="44"/>
      <c r="C49" s="58" t="s">
        <v>36</v>
      </c>
      <c r="D49" s="58" t="s">
        <v>36</v>
      </c>
      <c r="E49" s="58" t="s">
        <v>36</v>
      </c>
      <c r="F49" s="58" t="s">
        <v>36</v>
      </c>
      <c r="G49" s="58" t="s">
        <v>36</v>
      </c>
      <c r="H49" s="58" t="s">
        <v>36</v>
      </c>
      <c r="I49" s="58" t="s">
        <v>36</v>
      </c>
      <c r="J49" s="9" t="s">
        <v>36</v>
      </c>
      <c r="K49" s="58" t="s">
        <v>36</v>
      </c>
      <c r="L49" s="58" t="s">
        <v>36</v>
      </c>
      <c r="M49" s="58" t="s">
        <v>36</v>
      </c>
      <c r="N49" s="58" t="s">
        <v>36</v>
      </c>
      <c r="O49" s="58" t="s">
        <v>36</v>
      </c>
      <c r="P49" s="58" t="s">
        <v>36</v>
      </c>
      <c r="Q49" s="58" t="s">
        <v>36</v>
      </c>
      <c r="R49" s="9" t="s">
        <v>36</v>
      </c>
    </row>
    <row r="50" spans="1:18" s="53" customFormat="1" x14ac:dyDescent="0.3">
      <c r="A50" s="45" t="s">
        <v>1</v>
      </c>
      <c r="B50" s="44"/>
      <c r="C50" s="54">
        <f>C51+C54+C55+C60</f>
        <v>0</v>
      </c>
      <c r="D50" s="54">
        <f t="shared" ref="D50" si="119">D51+D54+D55+D60</f>
        <v>0</v>
      </c>
      <c r="E50" s="54">
        <f t="shared" ref="E50:F50" si="120">E51+E54+E55+E60</f>
        <v>0</v>
      </c>
      <c r="F50" s="54">
        <f t="shared" si="120"/>
        <v>0</v>
      </c>
      <c r="G50" s="54">
        <f t="shared" ref="G50:H50" si="121">G51+G54+G55+G60</f>
        <v>0</v>
      </c>
      <c r="H50" s="54">
        <f t="shared" si="121"/>
        <v>0</v>
      </c>
      <c r="I50" s="54">
        <f t="shared" ref="I50" si="122">I51+I54+I55+I60</f>
        <v>0</v>
      </c>
      <c r="J50" s="8">
        <f>J51+J54+J55+J60</f>
        <v>0</v>
      </c>
      <c r="K50" s="54">
        <f>K51+K54+K55+K60</f>
        <v>0</v>
      </c>
      <c r="L50" s="54">
        <f t="shared" ref="L50" si="123">L51+L54+L55+L60</f>
        <v>0</v>
      </c>
      <c r="M50" s="54">
        <f t="shared" ref="M50:O50" si="124">M51+M54+M55+M60</f>
        <v>0</v>
      </c>
      <c r="N50" s="54">
        <f t="shared" si="124"/>
        <v>0</v>
      </c>
      <c r="O50" s="54">
        <f t="shared" si="124"/>
        <v>0</v>
      </c>
      <c r="P50" s="54">
        <f t="shared" ref="P50" si="125">P51+P54+P55+P60</f>
        <v>0</v>
      </c>
      <c r="Q50" s="54">
        <f t="shared" ref="Q50" si="126">Q51+Q54+Q55+Q60</f>
        <v>0</v>
      </c>
      <c r="R50" s="8">
        <f>R51+R54+R55+R60</f>
        <v>0</v>
      </c>
    </row>
    <row r="51" spans="1:18" s="53" customFormat="1" x14ac:dyDescent="0.3">
      <c r="A51" s="57" t="s">
        <v>17</v>
      </c>
      <c r="B51" s="55" t="s">
        <v>8</v>
      </c>
      <c r="C51" s="56">
        <f>C52+C53</f>
        <v>0</v>
      </c>
      <c r="D51" s="56">
        <f t="shared" ref="D51" si="127">D52+D53</f>
        <v>0</v>
      </c>
      <c r="E51" s="56">
        <f t="shared" ref="E51:F51" si="128">E52+E53</f>
        <v>0</v>
      </c>
      <c r="F51" s="56">
        <f t="shared" si="128"/>
        <v>0</v>
      </c>
      <c r="G51" s="56">
        <f t="shared" ref="G51:H51" si="129">G52+G53</f>
        <v>0</v>
      </c>
      <c r="H51" s="56">
        <f t="shared" si="129"/>
        <v>0</v>
      </c>
      <c r="I51" s="56">
        <f t="shared" ref="I51" si="130">I52+I53</f>
        <v>0</v>
      </c>
      <c r="J51" s="5">
        <f>J52+J53</f>
        <v>0</v>
      </c>
      <c r="K51" s="56">
        <f>K52+K53</f>
        <v>0</v>
      </c>
      <c r="L51" s="56">
        <f t="shared" ref="L51" si="131">L52+L53</f>
        <v>0</v>
      </c>
      <c r="M51" s="56">
        <f t="shared" ref="M51:O51" si="132">M52+M53</f>
        <v>0</v>
      </c>
      <c r="N51" s="56">
        <f t="shared" si="132"/>
        <v>0</v>
      </c>
      <c r="O51" s="56">
        <f t="shared" si="132"/>
        <v>0</v>
      </c>
      <c r="P51" s="56">
        <f t="shared" ref="P51" si="133">P52+P53</f>
        <v>0</v>
      </c>
      <c r="Q51" s="56">
        <f t="shared" ref="Q51" si="134">Q52+Q53</f>
        <v>0</v>
      </c>
      <c r="R51" s="5">
        <f>R52+R53</f>
        <v>0</v>
      </c>
    </row>
    <row r="52" spans="1:18" s="53" customFormat="1" x14ac:dyDescent="0.3">
      <c r="A52" s="57" t="s">
        <v>18</v>
      </c>
      <c r="B52" s="55" t="s">
        <v>9</v>
      </c>
      <c r="C52" s="69"/>
      <c r="D52" s="69"/>
      <c r="E52" s="58" t="s">
        <v>36</v>
      </c>
      <c r="F52" s="58" t="s">
        <v>36</v>
      </c>
      <c r="G52" s="58" t="s">
        <v>36</v>
      </c>
      <c r="H52" s="58" t="s">
        <v>36</v>
      </c>
      <c r="I52" s="69"/>
      <c r="J52" s="56">
        <f t="shared" si="85"/>
        <v>0</v>
      </c>
      <c r="K52" s="69"/>
      <c r="L52" s="69"/>
      <c r="M52" s="58" t="s">
        <v>36</v>
      </c>
      <c r="N52" s="58" t="s">
        <v>36</v>
      </c>
      <c r="O52" s="58" t="s">
        <v>36</v>
      </c>
      <c r="P52" s="58" t="s">
        <v>36</v>
      </c>
      <c r="Q52" s="69"/>
      <c r="R52" s="56">
        <f t="shared" si="86"/>
        <v>0</v>
      </c>
    </row>
    <row r="53" spans="1:18" s="53" customFormat="1" x14ac:dyDescent="0.3">
      <c r="A53" s="57" t="s">
        <v>19</v>
      </c>
      <c r="B53" s="55" t="s">
        <v>10</v>
      </c>
      <c r="C53" s="69"/>
      <c r="D53" s="69"/>
      <c r="E53" s="58" t="s">
        <v>36</v>
      </c>
      <c r="F53" s="58" t="s">
        <v>36</v>
      </c>
      <c r="G53" s="58" t="s">
        <v>36</v>
      </c>
      <c r="H53" s="58" t="s">
        <v>36</v>
      </c>
      <c r="I53" s="69"/>
      <c r="J53" s="56">
        <f t="shared" si="85"/>
        <v>0</v>
      </c>
      <c r="K53" s="69"/>
      <c r="L53" s="69"/>
      <c r="M53" s="58" t="s">
        <v>36</v>
      </c>
      <c r="N53" s="58" t="s">
        <v>36</v>
      </c>
      <c r="O53" s="58" t="s">
        <v>36</v>
      </c>
      <c r="P53" s="58" t="s">
        <v>36</v>
      </c>
      <c r="Q53" s="69"/>
      <c r="R53" s="56">
        <f t="shared" si="86"/>
        <v>0</v>
      </c>
    </row>
    <row r="54" spans="1:18" s="53" customFormat="1" ht="27.6" x14ac:dyDescent="0.3">
      <c r="A54" s="57" t="s">
        <v>20</v>
      </c>
      <c r="B54" s="55" t="s">
        <v>11</v>
      </c>
      <c r="C54" s="69"/>
      <c r="D54" s="69"/>
      <c r="E54" s="58" t="s">
        <v>36</v>
      </c>
      <c r="F54" s="58" t="s">
        <v>36</v>
      </c>
      <c r="G54" s="58" t="s">
        <v>36</v>
      </c>
      <c r="H54" s="58" t="s">
        <v>36</v>
      </c>
      <c r="I54" s="69"/>
      <c r="J54" s="56">
        <f t="shared" si="85"/>
        <v>0</v>
      </c>
      <c r="K54" s="69"/>
      <c r="L54" s="69"/>
      <c r="M54" s="58" t="s">
        <v>36</v>
      </c>
      <c r="N54" s="58" t="s">
        <v>36</v>
      </c>
      <c r="O54" s="58" t="s">
        <v>36</v>
      </c>
      <c r="P54" s="58" t="s">
        <v>36</v>
      </c>
      <c r="Q54" s="69"/>
      <c r="R54" s="56">
        <f t="shared" si="86"/>
        <v>0</v>
      </c>
    </row>
    <row r="55" spans="1:18" s="53" customFormat="1" x14ac:dyDescent="0.3">
      <c r="A55" s="57" t="s">
        <v>21</v>
      </c>
      <c r="B55" s="55" t="s">
        <v>12</v>
      </c>
      <c r="C55" s="56">
        <f>C56+C57+C58+C59</f>
        <v>0</v>
      </c>
      <c r="D55" s="56">
        <f t="shared" ref="D55" si="135">D56+D57+D58+D59</f>
        <v>0</v>
      </c>
      <c r="E55" s="56">
        <f t="shared" ref="E55:F55" si="136">E56+E57+E58+E59</f>
        <v>0</v>
      </c>
      <c r="F55" s="56">
        <f t="shared" si="136"/>
        <v>0</v>
      </c>
      <c r="G55" s="56">
        <f t="shared" ref="G55:H55" si="137">G56+G57+G58+G59</f>
        <v>0</v>
      </c>
      <c r="H55" s="56">
        <f t="shared" si="137"/>
        <v>0</v>
      </c>
      <c r="I55" s="56">
        <f t="shared" ref="I55" si="138">I56+I57+I58+I59</f>
        <v>0</v>
      </c>
      <c r="J55" s="5">
        <f>J56+J57+J58+J59</f>
        <v>0</v>
      </c>
      <c r="K55" s="56">
        <f>K56+K57+K58+K59</f>
        <v>0</v>
      </c>
      <c r="L55" s="56">
        <f t="shared" ref="L55" si="139">L56+L57+L58+L59</f>
        <v>0</v>
      </c>
      <c r="M55" s="56">
        <f t="shared" ref="M55:O55" si="140">M56+M57+M58+M59</f>
        <v>0</v>
      </c>
      <c r="N55" s="56">
        <f t="shared" si="140"/>
        <v>0</v>
      </c>
      <c r="O55" s="56">
        <f t="shared" si="140"/>
        <v>0</v>
      </c>
      <c r="P55" s="56">
        <f t="shared" ref="P55" si="141">P56+P57+P58+P59</f>
        <v>0</v>
      </c>
      <c r="Q55" s="56">
        <f t="shared" ref="Q55" si="142">Q56+Q57+Q58+Q59</f>
        <v>0</v>
      </c>
      <c r="R55" s="5">
        <f>R56+R57+R58+R59</f>
        <v>0</v>
      </c>
    </row>
    <row r="56" spans="1:18" s="53" customFormat="1" x14ac:dyDescent="0.3">
      <c r="A56" s="57" t="s">
        <v>22</v>
      </c>
      <c r="B56" s="55" t="s">
        <v>13</v>
      </c>
      <c r="C56" s="69"/>
      <c r="D56" s="69"/>
      <c r="E56" s="69"/>
      <c r="F56" s="69"/>
      <c r="G56" s="58" t="s">
        <v>36</v>
      </c>
      <c r="H56" s="58" t="s">
        <v>36</v>
      </c>
      <c r="I56" s="69"/>
      <c r="J56" s="56">
        <f t="shared" si="85"/>
        <v>0</v>
      </c>
      <c r="K56" s="69"/>
      <c r="L56" s="69"/>
      <c r="M56" s="69"/>
      <c r="N56" s="69"/>
      <c r="O56" s="58" t="s">
        <v>36</v>
      </c>
      <c r="P56" s="58" t="s">
        <v>36</v>
      </c>
      <c r="Q56" s="69"/>
      <c r="R56" s="56">
        <f t="shared" si="86"/>
        <v>0</v>
      </c>
    </row>
    <row r="57" spans="1:18" s="53" customFormat="1" x14ac:dyDescent="0.3">
      <c r="A57" s="57" t="s">
        <v>23</v>
      </c>
      <c r="B57" s="55" t="s">
        <v>14</v>
      </c>
      <c r="C57" s="69"/>
      <c r="D57" s="69"/>
      <c r="E57" s="69"/>
      <c r="F57" s="69"/>
      <c r="G57" s="58" t="s">
        <v>36</v>
      </c>
      <c r="H57" s="58" t="s">
        <v>36</v>
      </c>
      <c r="I57" s="69"/>
      <c r="J57" s="56">
        <f t="shared" si="85"/>
        <v>0</v>
      </c>
      <c r="K57" s="69"/>
      <c r="L57" s="69"/>
      <c r="M57" s="69"/>
      <c r="N57" s="69"/>
      <c r="O57" s="58" t="s">
        <v>36</v>
      </c>
      <c r="P57" s="58" t="s">
        <v>36</v>
      </c>
      <c r="Q57" s="69"/>
      <c r="R57" s="56">
        <f t="shared" si="86"/>
        <v>0</v>
      </c>
    </row>
    <row r="58" spans="1:18" s="53" customFormat="1" x14ac:dyDescent="0.3">
      <c r="A58" s="57" t="s">
        <v>24</v>
      </c>
      <c r="B58" s="55" t="s">
        <v>15</v>
      </c>
      <c r="C58" s="69"/>
      <c r="D58" s="69"/>
      <c r="E58" s="69"/>
      <c r="F58" s="69"/>
      <c r="G58" s="58" t="s">
        <v>36</v>
      </c>
      <c r="H58" s="58" t="s">
        <v>36</v>
      </c>
      <c r="I58" s="69"/>
      <c r="J58" s="56">
        <f t="shared" si="85"/>
        <v>0</v>
      </c>
      <c r="K58" s="69"/>
      <c r="L58" s="69"/>
      <c r="M58" s="69"/>
      <c r="N58" s="69"/>
      <c r="O58" s="58" t="s">
        <v>36</v>
      </c>
      <c r="P58" s="58" t="s">
        <v>36</v>
      </c>
      <c r="Q58" s="69"/>
      <c r="R58" s="56">
        <f t="shared" si="86"/>
        <v>0</v>
      </c>
    </row>
    <row r="59" spans="1:18" s="53" customFormat="1" x14ac:dyDescent="0.3">
      <c r="A59" s="57" t="s">
        <v>25</v>
      </c>
      <c r="B59" s="55" t="s">
        <v>16</v>
      </c>
      <c r="C59" s="69"/>
      <c r="D59" s="69"/>
      <c r="E59" s="69"/>
      <c r="F59" s="69"/>
      <c r="G59" s="58" t="s">
        <v>36</v>
      </c>
      <c r="H59" s="58" t="s">
        <v>36</v>
      </c>
      <c r="I59" s="69"/>
      <c r="J59" s="56">
        <f t="shared" si="85"/>
        <v>0</v>
      </c>
      <c r="K59" s="69"/>
      <c r="L59" s="69"/>
      <c r="M59" s="69"/>
      <c r="N59" s="69"/>
      <c r="O59" s="58" t="s">
        <v>36</v>
      </c>
      <c r="P59" s="58" t="s">
        <v>36</v>
      </c>
      <c r="Q59" s="69"/>
      <c r="R59" s="56">
        <f t="shared" si="86"/>
        <v>0</v>
      </c>
    </row>
    <row r="60" spans="1:18" s="53" customFormat="1" x14ac:dyDescent="0.3">
      <c r="A60" s="57" t="s">
        <v>27</v>
      </c>
      <c r="B60" s="59" t="s">
        <v>29</v>
      </c>
      <c r="C60" s="58" t="s">
        <v>36</v>
      </c>
      <c r="D60" s="58" t="s">
        <v>36</v>
      </c>
      <c r="E60" s="58" t="s">
        <v>36</v>
      </c>
      <c r="F60" s="58" t="s">
        <v>36</v>
      </c>
      <c r="G60" s="58" t="s">
        <v>36</v>
      </c>
      <c r="H60" s="58" t="s">
        <v>36</v>
      </c>
      <c r="I60" s="58" t="s">
        <v>36</v>
      </c>
      <c r="J60" s="9" t="s">
        <v>36</v>
      </c>
      <c r="K60" s="58" t="s">
        <v>36</v>
      </c>
      <c r="L60" s="58" t="s">
        <v>36</v>
      </c>
      <c r="M60" s="58" t="s">
        <v>36</v>
      </c>
      <c r="N60" s="58" t="s">
        <v>36</v>
      </c>
      <c r="O60" s="58" t="s">
        <v>36</v>
      </c>
      <c r="P60" s="58" t="s">
        <v>36</v>
      </c>
      <c r="Q60" s="58" t="s">
        <v>36</v>
      </c>
      <c r="R60" s="9" t="s">
        <v>36</v>
      </c>
    </row>
    <row r="61" spans="1:18" s="53" customFormat="1" x14ac:dyDescent="0.3">
      <c r="A61" s="60" t="s">
        <v>28</v>
      </c>
      <c r="B61" s="55"/>
      <c r="C61" s="69"/>
      <c r="D61" s="69"/>
      <c r="E61" s="69"/>
      <c r="F61" s="69"/>
      <c r="G61" s="69"/>
      <c r="H61" s="69"/>
      <c r="I61" s="69"/>
      <c r="J61" s="56">
        <f t="shared" si="85"/>
        <v>0</v>
      </c>
      <c r="K61" s="69"/>
      <c r="L61" s="69"/>
      <c r="M61" s="69"/>
      <c r="N61" s="69"/>
      <c r="O61" s="69"/>
      <c r="P61" s="69"/>
      <c r="Q61" s="69"/>
      <c r="R61" s="56">
        <f t="shared" si="86"/>
        <v>0</v>
      </c>
    </row>
    <row r="62" spans="1:18" s="53" customFormat="1" x14ac:dyDescent="0.3">
      <c r="A62" s="60" t="s">
        <v>46</v>
      </c>
      <c r="B62" s="55"/>
      <c r="C62" s="58" t="s">
        <v>36</v>
      </c>
      <c r="D62" s="58" t="s">
        <v>36</v>
      </c>
      <c r="E62" s="58" t="s">
        <v>36</v>
      </c>
      <c r="F62" s="58" t="s">
        <v>36</v>
      </c>
      <c r="G62" s="58" t="s">
        <v>36</v>
      </c>
      <c r="H62" s="58" t="s">
        <v>36</v>
      </c>
      <c r="I62" s="58" t="s">
        <v>36</v>
      </c>
      <c r="J62" s="9" t="s">
        <v>36</v>
      </c>
      <c r="K62" s="58" t="s">
        <v>36</v>
      </c>
      <c r="L62" s="58" t="s">
        <v>36</v>
      </c>
      <c r="M62" s="58" t="s">
        <v>36</v>
      </c>
      <c r="N62" s="58" t="s">
        <v>36</v>
      </c>
      <c r="O62" s="58" t="s">
        <v>36</v>
      </c>
      <c r="P62" s="58" t="s">
        <v>36</v>
      </c>
      <c r="Q62" s="58" t="s">
        <v>36</v>
      </c>
      <c r="R62" s="9" t="s">
        <v>36</v>
      </c>
    </row>
    <row r="63" spans="1:18" s="53" customFormat="1" x14ac:dyDescent="0.3">
      <c r="A63" s="45" t="s">
        <v>2</v>
      </c>
      <c r="B63" s="44"/>
      <c r="C63" s="54">
        <f>C64+C67+C68+C73</f>
        <v>0</v>
      </c>
      <c r="D63" s="54">
        <f t="shared" ref="D63" si="143">D64+D67+D68+D73</f>
        <v>0</v>
      </c>
      <c r="E63" s="54">
        <f t="shared" ref="E63:F63" si="144">E64+E67+E68+E73</f>
        <v>0</v>
      </c>
      <c r="F63" s="54">
        <f t="shared" si="144"/>
        <v>0</v>
      </c>
      <c r="G63" s="54">
        <f t="shared" ref="G63:H63" si="145">G64+G67+G68+G73</f>
        <v>0</v>
      </c>
      <c r="H63" s="54">
        <f t="shared" si="145"/>
        <v>0</v>
      </c>
      <c r="I63" s="54">
        <f t="shared" ref="I63" si="146">I64+I67+I68+I73</f>
        <v>0</v>
      </c>
      <c r="J63" s="8">
        <f>J64+J67+J68+J73</f>
        <v>0</v>
      </c>
      <c r="K63" s="54">
        <f>K64+K67+K68+K73</f>
        <v>0</v>
      </c>
      <c r="L63" s="54">
        <f t="shared" ref="L63" si="147">L64+L67+L68+L73</f>
        <v>0</v>
      </c>
      <c r="M63" s="54">
        <f t="shared" ref="M63:O63" si="148">M64+M67+M68+M73</f>
        <v>0</v>
      </c>
      <c r="N63" s="54">
        <f t="shared" si="148"/>
        <v>0</v>
      </c>
      <c r="O63" s="54">
        <f t="shared" si="148"/>
        <v>0</v>
      </c>
      <c r="P63" s="54">
        <f t="shared" ref="P63" si="149">P64+P67+P68+P73</f>
        <v>0</v>
      </c>
      <c r="Q63" s="54">
        <f t="shared" ref="Q63" si="150">Q64+Q67+Q68+Q73</f>
        <v>0</v>
      </c>
      <c r="R63" s="8">
        <f>R64+R67+R68+R73</f>
        <v>0</v>
      </c>
    </row>
    <row r="64" spans="1:18" s="53" customFormat="1" x14ac:dyDescent="0.3">
      <c r="A64" s="57" t="s">
        <v>17</v>
      </c>
      <c r="B64" s="55" t="s">
        <v>8</v>
      </c>
      <c r="C64" s="56">
        <f>C65+C66</f>
        <v>0</v>
      </c>
      <c r="D64" s="56">
        <f t="shared" ref="D64" si="151">D65+D66</f>
        <v>0</v>
      </c>
      <c r="E64" s="56">
        <f t="shared" ref="E64:F64" si="152">E65+E66</f>
        <v>0</v>
      </c>
      <c r="F64" s="56">
        <f t="shared" si="152"/>
        <v>0</v>
      </c>
      <c r="G64" s="56">
        <f t="shared" ref="G64:H64" si="153">G65+G66</f>
        <v>0</v>
      </c>
      <c r="H64" s="56">
        <f t="shared" si="153"/>
        <v>0</v>
      </c>
      <c r="I64" s="56">
        <f t="shared" ref="I64" si="154">I65+I66</f>
        <v>0</v>
      </c>
      <c r="J64" s="5">
        <f>J65+J66</f>
        <v>0</v>
      </c>
      <c r="K64" s="56">
        <f>K65+K66</f>
        <v>0</v>
      </c>
      <c r="L64" s="56">
        <f t="shared" ref="L64" si="155">L65+L66</f>
        <v>0</v>
      </c>
      <c r="M64" s="56">
        <f t="shared" ref="M64:O64" si="156">M65+M66</f>
        <v>0</v>
      </c>
      <c r="N64" s="56">
        <f t="shared" si="156"/>
        <v>0</v>
      </c>
      <c r="O64" s="56">
        <f t="shared" si="156"/>
        <v>0</v>
      </c>
      <c r="P64" s="56">
        <f t="shared" ref="P64" si="157">P65+P66</f>
        <v>0</v>
      </c>
      <c r="Q64" s="56">
        <f t="shared" ref="Q64" si="158">Q65+Q66</f>
        <v>0</v>
      </c>
      <c r="R64" s="5">
        <f>R65+R66</f>
        <v>0</v>
      </c>
    </row>
    <row r="65" spans="1:18" s="53" customFormat="1" x14ac:dyDescent="0.3">
      <c r="A65" s="57" t="s">
        <v>18</v>
      </c>
      <c r="B65" s="55" t="s">
        <v>9</v>
      </c>
      <c r="C65" s="69"/>
      <c r="D65" s="69"/>
      <c r="E65" s="58" t="s">
        <v>36</v>
      </c>
      <c r="F65" s="58" t="s">
        <v>36</v>
      </c>
      <c r="G65" s="58" t="s">
        <v>36</v>
      </c>
      <c r="H65" s="58" t="s">
        <v>36</v>
      </c>
      <c r="I65" s="69"/>
      <c r="J65" s="56">
        <f t="shared" si="85"/>
        <v>0</v>
      </c>
      <c r="K65" s="69"/>
      <c r="L65" s="69"/>
      <c r="M65" s="58" t="s">
        <v>36</v>
      </c>
      <c r="N65" s="58" t="s">
        <v>36</v>
      </c>
      <c r="O65" s="58" t="s">
        <v>36</v>
      </c>
      <c r="P65" s="58" t="s">
        <v>36</v>
      </c>
      <c r="Q65" s="69"/>
      <c r="R65" s="56">
        <f t="shared" si="86"/>
        <v>0</v>
      </c>
    </row>
    <row r="66" spans="1:18" s="53" customFormat="1" x14ac:dyDescent="0.3">
      <c r="A66" s="57" t="s">
        <v>19</v>
      </c>
      <c r="B66" s="55" t="s">
        <v>10</v>
      </c>
      <c r="C66" s="69"/>
      <c r="D66" s="69"/>
      <c r="E66" s="58" t="s">
        <v>36</v>
      </c>
      <c r="F66" s="58" t="s">
        <v>36</v>
      </c>
      <c r="G66" s="58" t="s">
        <v>36</v>
      </c>
      <c r="H66" s="58" t="s">
        <v>36</v>
      </c>
      <c r="I66" s="69"/>
      <c r="J66" s="56">
        <f t="shared" si="85"/>
        <v>0</v>
      </c>
      <c r="K66" s="69"/>
      <c r="L66" s="69"/>
      <c r="M66" s="58" t="s">
        <v>36</v>
      </c>
      <c r="N66" s="58" t="s">
        <v>36</v>
      </c>
      <c r="O66" s="58" t="s">
        <v>36</v>
      </c>
      <c r="P66" s="58" t="s">
        <v>36</v>
      </c>
      <c r="Q66" s="69"/>
      <c r="R66" s="56">
        <f t="shared" si="86"/>
        <v>0</v>
      </c>
    </row>
    <row r="67" spans="1:18" s="53" customFormat="1" ht="27.6" x14ac:dyDescent="0.3">
      <c r="A67" s="57" t="s">
        <v>20</v>
      </c>
      <c r="B67" s="55" t="s">
        <v>11</v>
      </c>
      <c r="C67" s="69"/>
      <c r="D67" s="69"/>
      <c r="E67" s="58" t="s">
        <v>36</v>
      </c>
      <c r="F67" s="58" t="s">
        <v>36</v>
      </c>
      <c r="G67" s="58" t="s">
        <v>36</v>
      </c>
      <c r="H67" s="58" t="s">
        <v>36</v>
      </c>
      <c r="I67" s="69"/>
      <c r="J67" s="56">
        <f t="shared" si="85"/>
        <v>0</v>
      </c>
      <c r="K67" s="69"/>
      <c r="L67" s="69"/>
      <c r="M67" s="58" t="s">
        <v>36</v>
      </c>
      <c r="N67" s="58" t="s">
        <v>36</v>
      </c>
      <c r="O67" s="58" t="s">
        <v>36</v>
      </c>
      <c r="P67" s="58" t="s">
        <v>36</v>
      </c>
      <c r="Q67" s="69"/>
      <c r="R67" s="56">
        <f t="shared" si="86"/>
        <v>0</v>
      </c>
    </row>
    <row r="68" spans="1:18" s="53" customFormat="1" x14ac:dyDescent="0.3">
      <c r="A68" s="57" t="s">
        <v>21</v>
      </c>
      <c r="B68" s="55" t="s">
        <v>12</v>
      </c>
      <c r="C68" s="56">
        <f>C69+C70+C71+C72</f>
        <v>0</v>
      </c>
      <c r="D68" s="56">
        <f t="shared" ref="D68" si="159">D69+D70+D71+D72</f>
        <v>0</v>
      </c>
      <c r="E68" s="56">
        <f t="shared" ref="E68:F68" si="160">E69+E70+E71+E72</f>
        <v>0</v>
      </c>
      <c r="F68" s="56">
        <f t="shared" si="160"/>
        <v>0</v>
      </c>
      <c r="G68" s="56">
        <f t="shared" ref="G68:H68" si="161">G69+G70+G71+G72</f>
        <v>0</v>
      </c>
      <c r="H68" s="56">
        <f t="shared" si="161"/>
        <v>0</v>
      </c>
      <c r="I68" s="56">
        <f t="shared" ref="I68" si="162">I69+I70+I71+I72</f>
        <v>0</v>
      </c>
      <c r="J68" s="5">
        <f>J69+J70+J71+J72</f>
        <v>0</v>
      </c>
      <c r="K68" s="56">
        <f>K69+K70+K71+K72</f>
        <v>0</v>
      </c>
      <c r="L68" s="56">
        <f t="shared" ref="L68" si="163">L69+L70+L71+L72</f>
        <v>0</v>
      </c>
      <c r="M68" s="56">
        <f t="shared" ref="M68:O68" si="164">M69+M70+M71+M72</f>
        <v>0</v>
      </c>
      <c r="N68" s="56">
        <f t="shared" si="164"/>
        <v>0</v>
      </c>
      <c r="O68" s="56">
        <f t="shared" si="164"/>
        <v>0</v>
      </c>
      <c r="P68" s="56">
        <f t="shared" ref="P68" si="165">P69+P70+P71+P72</f>
        <v>0</v>
      </c>
      <c r="Q68" s="56">
        <f t="shared" ref="Q68" si="166">Q69+Q70+Q71+Q72</f>
        <v>0</v>
      </c>
      <c r="R68" s="5">
        <f>R69+R70+R71+R72</f>
        <v>0</v>
      </c>
    </row>
    <row r="69" spans="1:18" s="53" customFormat="1" x14ac:dyDescent="0.3">
      <c r="A69" s="57" t="s">
        <v>22</v>
      </c>
      <c r="B69" s="55" t="s">
        <v>13</v>
      </c>
      <c r="C69" s="69"/>
      <c r="D69" s="69"/>
      <c r="E69" s="69"/>
      <c r="F69" s="69"/>
      <c r="G69" s="58" t="s">
        <v>36</v>
      </c>
      <c r="H69" s="58" t="s">
        <v>36</v>
      </c>
      <c r="I69" s="69"/>
      <c r="J69" s="56">
        <f t="shared" si="85"/>
        <v>0</v>
      </c>
      <c r="K69" s="69"/>
      <c r="L69" s="69"/>
      <c r="M69" s="69"/>
      <c r="N69" s="69"/>
      <c r="O69" s="58" t="s">
        <v>36</v>
      </c>
      <c r="P69" s="58" t="s">
        <v>36</v>
      </c>
      <c r="Q69" s="69"/>
      <c r="R69" s="56">
        <f t="shared" si="86"/>
        <v>0</v>
      </c>
    </row>
    <row r="70" spans="1:18" s="53" customFormat="1" x14ac:dyDescent="0.3">
      <c r="A70" s="57" t="s">
        <v>23</v>
      </c>
      <c r="B70" s="55" t="s">
        <v>14</v>
      </c>
      <c r="C70" s="69"/>
      <c r="D70" s="69"/>
      <c r="E70" s="69"/>
      <c r="F70" s="69"/>
      <c r="G70" s="58" t="s">
        <v>36</v>
      </c>
      <c r="H70" s="58" t="s">
        <v>36</v>
      </c>
      <c r="I70" s="69"/>
      <c r="J70" s="56">
        <f t="shared" si="85"/>
        <v>0</v>
      </c>
      <c r="K70" s="69"/>
      <c r="L70" s="69"/>
      <c r="M70" s="69"/>
      <c r="N70" s="69"/>
      <c r="O70" s="58" t="s">
        <v>36</v>
      </c>
      <c r="P70" s="58" t="s">
        <v>36</v>
      </c>
      <c r="Q70" s="69"/>
      <c r="R70" s="56">
        <f t="shared" si="86"/>
        <v>0</v>
      </c>
    </row>
    <row r="71" spans="1:18" s="53" customFormat="1" x14ac:dyDescent="0.3">
      <c r="A71" s="57" t="s">
        <v>24</v>
      </c>
      <c r="B71" s="55" t="s">
        <v>15</v>
      </c>
      <c r="C71" s="69"/>
      <c r="D71" s="69"/>
      <c r="E71" s="69"/>
      <c r="F71" s="69"/>
      <c r="G71" s="58" t="s">
        <v>36</v>
      </c>
      <c r="H71" s="58" t="s">
        <v>36</v>
      </c>
      <c r="I71" s="69"/>
      <c r="J71" s="56">
        <f t="shared" si="85"/>
        <v>0</v>
      </c>
      <c r="K71" s="69"/>
      <c r="L71" s="69"/>
      <c r="M71" s="69"/>
      <c r="N71" s="69"/>
      <c r="O71" s="58" t="s">
        <v>36</v>
      </c>
      <c r="P71" s="58" t="s">
        <v>36</v>
      </c>
      <c r="Q71" s="69"/>
      <c r="R71" s="56">
        <f t="shared" si="86"/>
        <v>0</v>
      </c>
    </row>
    <row r="72" spans="1:18" s="53" customFormat="1" x14ac:dyDescent="0.3">
      <c r="A72" s="57" t="s">
        <v>25</v>
      </c>
      <c r="B72" s="55" t="s">
        <v>16</v>
      </c>
      <c r="C72" s="69"/>
      <c r="D72" s="69"/>
      <c r="E72" s="69"/>
      <c r="F72" s="69"/>
      <c r="G72" s="58" t="s">
        <v>36</v>
      </c>
      <c r="H72" s="58" t="s">
        <v>36</v>
      </c>
      <c r="I72" s="69"/>
      <c r="J72" s="56">
        <f t="shared" si="85"/>
        <v>0</v>
      </c>
      <c r="K72" s="69"/>
      <c r="L72" s="69"/>
      <c r="M72" s="69"/>
      <c r="N72" s="69"/>
      <c r="O72" s="58" t="s">
        <v>36</v>
      </c>
      <c r="P72" s="58" t="s">
        <v>36</v>
      </c>
      <c r="Q72" s="69"/>
      <c r="R72" s="56">
        <f t="shared" si="86"/>
        <v>0</v>
      </c>
    </row>
    <row r="73" spans="1:18" s="53" customFormat="1" x14ac:dyDescent="0.3">
      <c r="A73" s="57" t="s">
        <v>27</v>
      </c>
      <c r="B73" s="59" t="s">
        <v>29</v>
      </c>
      <c r="C73" s="58" t="s">
        <v>36</v>
      </c>
      <c r="D73" s="58" t="s">
        <v>36</v>
      </c>
      <c r="E73" s="58" t="s">
        <v>36</v>
      </c>
      <c r="F73" s="58" t="s">
        <v>36</v>
      </c>
      <c r="G73" s="58" t="s">
        <v>36</v>
      </c>
      <c r="H73" s="58" t="s">
        <v>36</v>
      </c>
      <c r="I73" s="58" t="s">
        <v>36</v>
      </c>
      <c r="J73" s="9" t="s">
        <v>36</v>
      </c>
      <c r="K73" s="58" t="s">
        <v>36</v>
      </c>
      <c r="L73" s="58" t="s">
        <v>36</v>
      </c>
      <c r="M73" s="58" t="s">
        <v>36</v>
      </c>
      <c r="N73" s="58" t="s">
        <v>36</v>
      </c>
      <c r="O73" s="58" t="s">
        <v>36</v>
      </c>
      <c r="P73" s="58" t="s">
        <v>36</v>
      </c>
      <c r="Q73" s="58" t="s">
        <v>36</v>
      </c>
      <c r="R73" s="9" t="s">
        <v>36</v>
      </c>
    </row>
    <row r="74" spans="1:18" s="53" customFormat="1" x14ac:dyDescent="0.3">
      <c r="A74" s="60" t="s">
        <v>28</v>
      </c>
      <c r="B74" s="55"/>
      <c r="C74" s="69"/>
      <c r="D74" s="69"/>
      <c r="E74" s="69"/>
      <c r="F74" s="69"/>
      <c r="G74" s="69"/>
      <c r="H74" s="69"/>
      <c r="I74" s="69"/>
      <c r="J74" s="56">
        <f t="shared" si="85"/>
        <v>0</v>
      </c>
      <c r="K74" s="69"/>
      <c r="L74" s="69"/>
      <c r="M74" s="69"/>
      <c r="N74" s="69"/>
      <c r="O74" s="69"/>
      <c r="P74" s="69"/>
      <c r="Q74" s="69"/>
      <c r="R74" s="56">
        <f t="shared" si="86"/>
        <v>0</v>
      </c>
    </row>
    <row r="75" spans="1:18" s="53" customFormat="1" x14ac:dyDescent="0.3">
      <c r="A75" s="60" t="s">
        <v>46</v>
      </c>
      <c r="B75" s="55"/>
      <c r="C75" s="58" t="s">
        <v>36</v>
      </c>
      <c r="D75" s="58" t="s">
        <v>36</v>
      </c>
      <c r="E75" s="58" t="s">
        <v>36</v>
      </c>
      <c r="F75" s="58" t="s">
        <v>36</v>
      </c>
      <c r="G75" s="58" t="s">
        <v>36</v>
      </c>
      <c r="H75" s="58" t="s">
        <v>36</v>
      </c>
      <c r="I75" s="58" t="s">
        <v>36</v>
      </c>
      <c r="J75" s="9" t="s">
        <v>36</v>
      </c>
      <c r="K75" s="58" t="s">
        <v>36</v>
      </c>
      <c r="L75" s="58" t="s">
        <v>36</v>
      </c>
      <c r="M75" s="58" t="s">
        <v>36</v>
      </c>
      <c r="N75" s="58" t="s">
        <v>36</v>
      </c>
      <c r="O75" s="58" t="s">
        <v>36</v>
      </c>
      <c r="P75" s="58" t="s">
        <v>36</v>
      </c>
      <c r="Q75" s="58" t="s">
        <v>36</v>
      </c>
      <c r="R75" s="9" t="s">
        <v>36</v>
      </c>
    </row>
    <row r="76" spans="1:18" s="53" customFormat="1" ht="27.6" x14ac:dyDescent="0.3">
      <c r="A76" s="45" t="s">
        <v>38</v>
      </c>
      <c r="B76" s="44"/>
      <c r="C76" s="54">
        <f>C77+C80+C81+C86</f>
        <v>0</v>
      </c>
      <c r="D76" s="54">
        <f t="shared" ref="D76" si="167">D77+D80+D81+D86</f>
        <v>0</v>
      </c>
      <c r="E76" s="54">
        <f t="shared" ref="E76:F76" si="168">E77+E80+E81+E86</f>
        <v>0</v>
      </c>
      <c r="F76" s="54">
        <f t="shared" si="168"/>
        <v>0</v>
      </c>
      <c r="G76" s="54">
        <f t="shared" ref="G76:H76" si="169">G77+G80+G81+G86</f>
        <v>0</v>
      </c>
      <c r="H76" s="54">
        <f t="shared" si="169"/>
        <v>0</v>
      </c>
      <c r="I76" s="54">
        <f t="shared" ref="I76" si="170">I77+I80+I81+I86</f>
        <v>0</v>
      </c>
      <c r="J76" s="8">
        <f>J77+J80+J81+J86</f>
        <v>0</v>
      </c>
      <c r="K76" s="54">
        <f>K77+K80+K81+K86</f>
        <v>0</v>
      </c>
      <c r="L76" s="54">
        <f t="shared" ref="L76" si="171">L77+L80+L81+L86</f>
        <v>0</v>
      </c>
      <c r="M76" s="54">
        <f t="shared" ref="M76:O76" si="172">M77+M80+M81+M86</f>
        <v>0</v>
      </c>
      <c r="N76" s="54">
        <f t="shared" si="172"/>
        <v>0</v>
      </c>
      <c r="O76" s="54">
        <f t="shared" si="172"/>
        <v>0</v>
      </c>
      <c r="P76" s="54">
        <f t="shared" ref="P76" si="173">P77+P80+P81+P86</f>
        <v>0</v>
      </c>
      <c r="Q76" s="54">
        <f t="shared" ref="Q76" si="174">Q77+Q80+Q81+Q86</f>
        <v>0</v>
      </c>
      <c r="R76" s="8">
        <f>R77+R80+R81+R86</f>
        <v>0</v>
      </c>
    </row>
    <row r="77" spans="1:18" s="53" customFormat="1" x14ac:dyDescent="0.3">
      <c r="A77" s="57" t="s">
        <v>17</v>
      </c>
      <c r="B77" s="55" t="s">
        <v>8</v>
      </c>
      <c r="C77" s="56">
        <f>C78+C79</f>
        <v>0</v>
      </c>
      <c r="D77" s="56">
        <f t="shared" ref="D77" si="175">D78+D79</f>
        <v>0</v>
      </c>
      <c r="E77" s="56">
        <f t="shared" ref="E77:F77" si="176">E78+E79</f>
        <v>0</v>
      </c>
      <c r="F77" s="56">
        <f t="shared" si="176"/>
        <v>0</v>
      </c>
      <c r="G77" s="56">
        <f t="shared" ref="G77:H77" si="177">G78+G79</f>
        <v>0</v>
      </c>
      <c r="H77" s="56">
        <f t="shared" si="177"/>
        <v>0</v>
      </c>
      <c r="I77" s="56">
        <f t="shared" ref="I77" si="178">I78+I79</f>
        <v>0</v>
      </c>
      <c r="J77" s="5">
        <f>J78+J79</f>
        <v>0</v>
      </c>
      <c r="K77" s="56">
        <f>K78+K79</f>
        <v>0</v>
      </c>
      <c r="L77" s="56">
        <f t="shared" ref="L77" si="179">L78+L79</f>
        <v>0</v>
      </c>
      <c r="M77" s="56">
        <f t="shared" ref="M77:O77" si="180">M78+M79</f>
        <v>0</v>
      </c>
      <c r="N77" s="56">
        <f t="shared" si="180"/>
        <v>0</v>
      </c>
      <c r="O77" s="56">
        <f t="shared" si="180"/>
        <v>0</v>
      </c>
      <c r="P77" s="56">
        <f t="shared" ref="P77" si="181">P78+P79</f>
        <v>0</v>
      </c>
      <c r="Q77" s="56">
        <f t="shared" ref="Q77" si="182">Q78+Q79</f>
        <v>0</v>
      </c>
      <c r="R77" s="5">
        <f>R78+R79</f>
        <v>0</v>
      </c>
    </row>
    <row r="78" spans="1:18" s="53" customFormat="1" x14ac:dyDescent="0.3">
      <c r="A78" s="57" t="s">
        <v>18</v>
      </c>
      <c r="B78" s="55" t="s">
        <v>9</v>
      </c>
      <c r="C78" s="69"/>
      <c r="D78" s="69"/>
      <c r="E78" s="58" t="s">
        <v>36</v>
      </c>
      <c r="F78" s="58" t="s">
        <v>36</v>
      </c>
      <c r="G78" s="58" t="s">
        <v>36</v>
      </c>
      <c r="H78" s="58" t="s">
        <v>36</v>
      </c>
      <c r="I78" s="69"/>
      <c r="J78" s="56">
        <f t="shared" si="85"/>
        <v>0</v>
      </c>
      <c r="K78" s="69"/>
      <c r="L78" s="69"/>
      <c r="M78" s="58" t="s">
        <v>36</v>
      </c>
      <c r="N78" s="58" t="s">
        <v>36</v>
      </c>
      <c r="O78" s="58" t="s">
        <v>36</v>
      </c>
      <c r="P78" s="58" t="s">
        <v>36</v>
      </c>
      <c r="Q78" s="69"/>
      <c r="R78" s="56">
        <f t="shared" si="86"/>
        <v>0</v>
      </c>
    </row>
    <row r="79" spans="1:18" s="53" customFormat="1" x14ac:dyDescent="0.3">
      <c r="A79" s="57" t="s">
        <v>19</v>
      </c>
      <c r="B79" s="55" t="s">
        <v>10</v>
      </c>
      <c r="C79" s="69"/>
      <c r="D79" s="69"/>
      <c r="E79" s="58" t="s">
        <v>36</v>
      </c>
      <c r="F79" s="58" t="s">
        <v>36</v>
      </c>
      <c r="G79" s="58" t="s">
        <v>36</v>
      </c>
      <c r="H79" s="58" t="s">
        <v>36</v>
      </c>
      <c r="I79" s="69"/>
      <c r="J79" s="56">
        <f t="shared" si="85"/>
        <v>0</v>
      </c>
      <c r="K79" s="69"/>
      <c r="L79" s="69"/>
      <c r="M79" s="58" t="s">
        <v>36</v>
      </c>
      <c r="N79" s="58" t="s">
        <v>36</v>
      </c>
      <c r="O79" s="58" t="s">
        <v>36</v>
      </c>
      <c r="P79" s="58" t="s">
        <v>36</v>
      </c>
      <c r="Q79" s="69"/>
      <c r="R79" s="56">
        <f t="shared" si="86"/>
        <v>0</v>
      </c>
    </row>
    <row r="80" spans="1:18" s="53" customFormat="1" ht="27.6" x14ac:dyDescent="0.3">
      <c r="A80" s="57" t="s">
        <v>20</v>
      </c>
      <c r="B80" s="55" t="s">
        <v>11</v>
      </c>
      <c r="C80" s="69"/>
      <c r="D80" s="69"/>
      <c r="E80" s="58" t="s">
        <v>36</v>
      </c>
      <c r="F80" s="58" t="s">
        <v>36</v>
      </c>
      <c r="G80" s="58" t="s">
        <v>36</v>
      </c>
      <c r="H80" s="58" t="s">
        <v>36</v>
      </c>
      <c r="I80" s="69"/>
      <c r="J80" s="56">
        <f t="shared" si="85"/>
        <v>0</v>
      </c>
      <c r="K80" s="69"/>
      <c r="L80" s="69"/>
      <c r="M80" s="58" t="s">
        <v>36</v>
      </c>
      <c r="N80" s="58" t="s">
        <v>36</v>
      </c>
      <c r="O80" s="58" t="s">
        <v>36</v>
      </c>
      <c r="P80" s="58" t="s">
        <v>36</v>
      </c>
      <c r="Q80" s="69"/>
      <c r="R80" s="56">
        <f t="shared" si="86"/>
        <v>0</v>
      </c>
    </row>
    <row r="81" spans="1:18" s="53" customFormat="1" x14ac:dyDescent="0.3">
      <c r="A81" s="57" t="s">
        <v>21</v>
      </c>
      <c r="B81" s="55" t="s">
        <v>12</v>
      </c>
      <c r="C81" s="56">
        <f>C82+C83+C84+C85</f>
        <v>0</v>
      </c>
      <c r="D81" s="56">
        <f t="shared" ref="D81" si="183">D82+D83+D84+D85</f>
        <v>0</v>
      </c>
      <c r="E81" s="56">
        <f t="shared" ref="E81:F81" si="184">E82+E83+E84+E85</f>
        <v>0</v>
      </c>
      <c r="F81" s="56">
        <f t="shared" si="184"/>
        <v>0</v>
      </c>
      <c r="G81" s="56">
        <f t="shared" ref="G81:H81" si="185">G82+G83+G84+G85</f>
        <v>0</v>
      </c>
      <c r="H81" s="56">
        <f t="shared" si="185"/>
        <v>0</v>
      </c>
      <c r="I81" s="56">
        <f t="shared" ref="I81" si="186">I82+I83+I84+I85</f>
        <v>0</v>
      </c>
      <c r="J81" s="5">
        <f>J82+J83+J84+J85</f>
        <v>0</v>
      </c>
      <c r="K81" s="56">
        <f>K82+K83+K84+K85</f>
        <v>0</v>
      </c>
      <c r="L81" s="56">
        <f t="shared" ref="L81" si="187">L82+L83+L84+L85</f>
        <v>0</v>
      </c>
      <c r="M81" s="56">
        <f t="shared" ref="M81:O81" si="188">M82+M83+M84+M85</f>
        <v>0</v>
      </c>
      <c r="N81" s="56">
        <f t="shared" si="188"/>
        <v>0</v>
      </c>
      <c r="O81" s="56">
        <f t="shared" si="188"/>
        <v>0</v>
      </c>
      <c r="P81" s="56">
        <f t="shared" ref="P81" si="189">P82+P83+P84+P85</f>
        <v>0</v>
      </c>
      <c r="Q81" s="56">
        <f t="shared" ref="Q81" si="190">Q82+Q83+Q84+Q85</f>
        <v>0</v>
      </c>
      <c r="R81" s="5">
        <f>R82+R83+R84+R85</f>
        <v>0</v>
      </c>
    </row>
    <row r="82" spans="1:18" s="53" customFormat="1" x14ac:dyDescent="0.3">
      <c r="A82" s="57" t="s">
        <v>22</v>
      </c>
      <c r="B82" s="55" t="s">
        <v>13</v>
      </c>
      <c r="C82" s="69"/>
      <c r="D82" s="69"/>
      <c r="E82" s="69"/>
      <c r="F82" s="69"/>
      <c r="G82" s="58" t="s">
        <v>36</v>
      </c>
      <c r="H82" s="58" t="s">
        <v>36</v>
      </c>
      <c r="I82" s="69"/>
      <c r="J82" s="56">
        <f t="shared" si="85"/>
        <v>0</v>
      </c>
      <c r="K82" s="69"/>
      <c r="L82" s="69"/>
      <c r="M82" s="69"/>
      <c r="N82" s="69"/>
      <c r="O82" s="58" t="s">
        <v>36</v>
      </c>
      <c r="P82" s="58" t="s">
        <v>36</v>
      </c>
      <c r="Q82" s="69"/>
      <c r="R82" s="56">
        <f t="shared" si="86"/>
        <v>0</v>
      </c>
    </row>
    <row r="83" spans="1:18" s="53" customFormat="1" x14ac:dyDescent="0.3">
      <c r="A83" s="57" t="s">
        <v>23</v>
      </c>
      <c r="B83" s="55" t="s">
        <v>14</v>
      </c>
      <c r="C83" s="69"/>
      <c r="D83" s="69"/>
      <c r="E83" s="69"/>
      <c r="F83" s="69"/>
      <c r="G83" s="58" t="s">
        <v>36</v>
      </c>
      <c r="H83" s="58" t="s">
        <v>36</v>
      </c>
      <c r="I83" s="69"/>
      <c r="J83" s="56">
        <f t="shared" si="85"/>
        <v>0</v>
      </c>
      <c r="K83" s="69"/>
      <c r="L83" s="69"/>
      <c r="M83" s="69"/>
      <c r="N83" s="69"/>
      <c r="O83" s="58" t="s">
        <v>36</v>
      </c>
      <c r="P83" s="58" t="s">
        <v>36</v>
      </c>
      <c r="Q83" s="69"/>
      <c r="R83" s="56">
        <f t="shared" si="86"/>
        <v>0</v>
      </c>
    </row>
    <row r="84" spans="1:18" s="53" customFormat="1" x14ac:dyDescent="0.3">
      <c r="A84" s="57" t="s">
        <v>24</v>
      </c>
      <c r="B84" s="55" t="s">
        <v>15</v>
      </c>
      <c r="C84" s="69"/>
      <c r="D84" s="69"/>
      <c r="E84" s="69"/>
      <c r="F84" s="69"/>
      <c r="G84" s="58" t="s">
        <v>36</v>
      </c>
      <c r="H84" s="58" t="s">
        <v>36</v>
      </c>
      <c r="I84" s="69"/>
      <c r="J84" s="56">
        <f t="shared" si="85"/>
        <v>0</v>
      </c>
      <c r="K84" s="69"/>
      <c r="L84" s="69"/>
      <c r="M84" s="69"/>
      <c r="N84" s="69"/>
      <c r="O84" s="58" t="s">
        <v>36</v>
      </c>
      <c r="P84" s="58" t="s">
        <v>36</v>
      </c>
      <c r="Q84" s="69"/>
      <c r="R84" s="56">
        <f t="shared" si="86"/>
        <v>0</v>
      </c>
    </row>
    <row r="85" spans="1:18" s="53" customFormat="1" x14ac:dyDescent="0.3">
      <c r="A85" s="57" t="s">
        <v>25</v>
      </c>
      <c r="B85" s="55" t="s">
        <v>16</v>
      </c>
      <c r="C85" s="69"/>
      <c r="D85" s="69"/>
      <c r="E85" s="69"/>
      <c r="F85" s="69"/>
      <c r="G85" s="58" t="s">
        <v>36</v>
      </c>
      <c r="H85" s="58" t="s">
        <v>36</v>
      </c>
      <c r="I85" s="69"/>
      <c r="J85" s="56">
        <f t="shared" si="85"/>
        <v>0</v>
      </c>
      <c r="K85" s="69"/>
      <c r="L85" s="69"/>
      <c r="M85" s="69"/>
      <c r="N85" s="69"/>
      <c r="O85" s="58" t="s">
        <v>36</v>
      </c>
      <c r="P85" s="58" t="s">
        <v>36</v>
      </c>
      <c r="Q85" s="69"/>
      <c r="R85" s="56">
        <f t="shared" si="86"/>
        <v>0</v>
      </c>
    </row>
    <row r="86" spans="1:18" s="53" customFormat="1" x14ac:dyDescent="0.3">
      <c r="A86" s="57" t="s">
        <v>27</v>
      </c>
      <c r="B86" s="59" t="s">
        <v>29</v>
      </c>
      <c r="C86" s="58" t="s">
        <v>36</v>
      </c>
      <c r="D86" s="58" t="s">
        <v>36</v>
      </c>
      <c r="E86" s="58" t="s">
        <v>36</v>
      </c>
      <c r="F86" s="58" t="s">
        <v>36</v>
      </c>
      <c r="G86" s="58" t="s">
        <v>36</v>
      </c>
      <c r="H86" s="58" t="s">
        <v>36</v>
      </c>
      <c r="I86" s="58" t="s">
        <v>36</v>
      </c>
      <c r="J86" s="9" t="s">
        <v>36</v>
      </c>
      <c r="K86" s="58" t="s">
        <v>36</v>
      </c>
      <c r="L86" s="58" t="s">
        <v>36</v>
      </c>
      <c r="M86" s="58" t="s">
        <v>36</v>
      </c>
      <c r="N86" s="58" t="s">
        <v>36</v>
      </c>
      <c r="O86" s="58" t="s">
        <v>36</v>
      </c>
      <c r="P86" s="58" t="s">
        <v>36</v>
      </c>
      <c r="Q86" s="58" t="s">
        <v>36</v>
      </c>
      <c r="R86" s="9" t="s">
        <v>36</v>
      </c>
    </row>
    <row r="87" spans="1:18" s="53" customFormat="1" x14ac:dyDescent="0.3">
      <c r="A87" s="60" t="s">
        <v>28</v>
      </c>
      <c r="B87" s="55"/>
      <c r="C87" s="69"/>
      <c r="D87" s="69"/>
      <c r="E87" s="69"/>
      <c r="F87" s="69"/>
      <c r="G87" s="69"/>
      <c r="H87" s="69"/>
      <c r="I87" s="69"/>
      <c r="J87" s="56">
        <f t="shared" si="85"/>
        <v>0</v>
      </c>
      <c r="K87" s="69"/>
      <c r="L87" s="69"/>
      <c r="M87" s="69"/>
      <c r="N87" s="69"/>
      <c r="O87" s="69"/>
      <c r="P87" s="69"/>
      <c r="Q87" s="69"/>
      <c r="R87" s="56">
        <f t="shared" si="86"/>
        <v>0</v>
      </c>
    </row>
    <row r="88" spans="1:18" s="53" customFormat="1" x14ac:dyDescent="0.3">
      <c r="A88" s="60" t="s">
        <v>46</v>
      </c>
      <c r="B88" s="55"/>
      <c r="C88" s="58" t="s">
        <v>36</v>
      </c>
      <c r="D88" s="58" t="s">
        <v>36</v>
      </c>
      <c r="E88" s="58" t="s">
        <v>36</v>
      </c>
      <c r="F88" s="58" t="s">
        <v>36</v>
      </c>
      <c r="G88" s="58" t="s">
        <v>36</v>
      </c>
      <c r="H88" s="58" t="s">
        <v>36</v>
      </c>
      <c r="I88" s="58" t="s">
        <v>36</v>
      </c>
      <c r="J88" s="9" t="s">
        <v>36</v>
      </c>
      <c r="K88" s="58" t="s">
        <v>36</v>
      </c>
      <c r="L88" s="58" t="s">
        <v>36</v>
      </c>
      <c r="M88" s="58" t="s">
        <v>36</v>
      </c>
      <c r="N88" s="58" t="s">
        <v>36</v>
      </c>
      <c r="O88" s="58" t="s">
        <v>36</v>
      </c>
      <c r="P88" s="58" t="s">
        <v>36</v>
      </c>
      <c r="Q88" s="58" t="s">
        <v>36</v>
      </c>
      <c r="R88" s="9" t="s">
        <v>36</v>
      </c>
    </row>
    <row r="89" spans="1:18" s="53" customFormat="1" ht="41.4" x14ac:dyDescent="0.3">
      <c r="A89" s="45" t="s">
        <v>41</v>
      </c>
      <c r="B89" s="44"/>
      <c r="C89" s="54">
        <f>C90+C93+C94+C99</f>
        <v>0</v>
      </c>
      <c r="D89" s="54">
        <f t="shared" ref="D89" si="191">D90+D93+D94+D99</f>
        <v>0</v>
      </c>
      <c r="E89" s="54">
        <f t="shared" ref="E89:F89" si="192">E90+E93+E94+E99</f>
        <v>0</v>
      </c>
      <c r="F89" s="54">
        <f t="shared" si="192"/>
        <v>0</v>
      </c>
      <c r="G89" s="54">
        <f t="shared" ref="G89:H89" si="193">G90+G93+G94+G99</f>
        <v>0</v>
      </c>
      <c r="H89" s="54">
        <f t="shared" si="193"/>
        <v>0</v>
      </c>
      <c r="I89" s="54">
        <f t="shared" ref="I89" si="194">I90+I93+I94+I99</f>
        <v>0</v>
      </c>
      <c r="J89" s="8">
        <f>J90+J93+J94+J99</f>
        <v>0</v>
      </c>
      <c r="K89" s="54">
        <f>K90+K93+K94+K99</f>
        <v>0</v>
      </c>
      <c r="L89" s="54">
        <f t="shared" ref="L89" si="195">L90+L93+L94+L99</f>
        <v>0</v>
      </c>
      <c r="M89" s="54">
        <f t="shared" ref="M89:O89" si="196">M90+M93+M94+M99</f>
        <v>0</v>
      </c>
      <c r="N89" s="54">
        <f t="shared" si="196"/>
        <v>0</v>
      </c>
      <c r="O89" s="54">
        <f t="shared" si="196"/>
        <v>0</v>
      </c>
      <c r="P89" s="54">
        <f t="shared" ref="P89" si="197">P90+P93+P94+P99</f>
        <v>0</v>
      </c>
      <c r="Q89" s="54">
        <f t="shared" ref="Q89" si="198">Q90+Q93+Q94+Q99</f>
        <v>0</v>
      </c>
      <c r="R89" s="8">
        <f>R90+R93+R94+R99</f>
        <v>0</v>
      </c>
    </row>
    <row r="90" spans="1:18" s="53" customFormat="1" x14ac:dyDescent="0.3">
      <c r="A90" s="57" t="s">
        <v>17</v>
      </c>
      <c r="B90" s="55" t="s">
        <v>8</v>
      </c>
      <c r="C90" s="56">
        <f>C91+C92</f>
        <v>0</v>
      </c>
      <c r="D90" s="56">
        <f t="shared" ref="D90" si="199">D91+D92</f>
        <v>0</v>
      </c>
      <c r="E90" s="56">
        <f t="shared" ref="E90:F90" si="200">E91+E92</f>
        <v>0</v>
      </c>
      <c r="F90" s="56">
        <f t="shared" si="200"/>
        <v>0</v>
      </c>
      <c r="G90" s="56">
        <f t="shared" ref="G90:H90" si="201">G91+G92</f>
        <v>0</v>
      </c>
      <c r="H90" s="56">
        <f t="shared" si="201"/>
        <v>0</v>
      </c>
      <c r="I90" s="56">
        <f t="shared" ref="I90" si="202">I91+I92</f>
        <v>0</v>
      </c>
      <c r="J90" s="5">
        <f>J91+J92</f>
        <v>0</v>
      </c>
      <c r="K90" s="56">
        <f>K91+K92</f>
        <v>0</v>
      </c>
      <c r="L90" s="56">
        <f t="shared" ref="L90" si="203">L91+L92</f>
        <v>0</v>
      </c>
      <c r="M90" s="56">
        <f t="shared" ref="M90:O90" si="204">M91+M92</f>
        <v>0</v>
      </c>
      <c r="N90" s="56">
        <f t="shared" si="204"/>
        <v>0</v>
      </c>
      <c r="O90" s="56">
        <f t="shared" si="204"/>
        <v>0</v>
      </c>
      <c r="P90" s="56">
        <f t="shared" ref="P90" si="205">P91+P92</f>
        <v>0</v>
      </c>
      <c r="Q90" s="56">
        <f t="shared" ref="Q90" si="206">Q91+Q92</f>
        <v>0</v>
      </c>
      <c r="R90" s="5">
        <f>R91+R92</f>
        <v>0</v>
      </c>
    </row>
    <row r="91" spans="1:18" s="53" customFormat="1" x14ac:dyDescent="0.3">
      <c r="A91" s="57" t="s">
        <v>18</v>
      </c>
      <c r="B91" s="55" t="s">
        <v>9</v>
      </c>
      <c r="C91" s="69"/>
      <c r="D91" s="69"/>
      <c r="E91" s="58" t="s">
        <v>36</v>
      </c>
      <c r="F91" s="58" t="s">
        <v>36</v>
      </c>
      <c r="G91" s="58" t="s">
        <v>36</v>
      </c>
      <c r="H91" s="58" t="s">
        <v>36</v>
      </c>
      <c r="I91" s="69"/>
      <c r="J91" s="56">
        <f t="shared" ref="J91:J124" si="207">C91+D91+E91+F91+G91+H91+I91</f>
        <v>0</v>
      </c>
      <c r="K91" s="69"/>
      <c r="L91" s="69"/>
      <c r="M91" s="58" t="s">
        <v>36</v>
      </c>
      <c r="N91" s="58" t="s">
        <v>36</v>
      </c>
      <c r="O91" s="58" t="s">
        <v>36</v>
      </c>
      <c r="P91" s="58" t="s">
        <v>36</v>
      </c>
      <c r="Q91" s="69"/>
      <c r="R91" s="56">
        <f t="shared" ref="R91:R124" si="208">K91+L91+M91+N91+O91+P91+Q91</f>
        <v>0</v>
      </c>
    </row>
    <row r="92" spans="1:18" s="53" customFormat="1" x14ac:dyDescent="0.3">
      <c r="A92" s="57" t="s">
        <v>19</v>
      </c>
      <c r="B92" s="55" t="s">
        <v>10</v>
      </c>
      <c r="C92" s="69"/>
      <c r="D92" s="69"/>
      <c r="E92" s="58" t="s">
        <v>36</v>
      </c>
      <c r="F92" s="58" t="s">
        <v>36</v>
      </c>
      <c r="G92" s="58" t="s">
        <v>36</v>
      </c>
      <c r="H92" s="58" t="s">
        <v>36</v>
      </c>
      <c r="I92" s="69"/>
      <c r="J92" s="56">
        <f t="shared" si="207"/>
        <v>0</v>
      </c>
      <c r="K92" s="69"/>
      <c r="L92" s="69"/>
      <c r="M92" s="58" t="s">
        <v>36</v>
      </c>
      <c r="N92" s="58" t="s">
        <v>36</v>
      </c>
      <c r="O92" s="58" t="s">
        <v>36</v>
      </c>
      <c r="P92" s="58" t="s">
        <v>36</v>
      </c>
      <c r="Q92" s="69"/>
      <c r="R92" s="56">
        <f t="shared" si="208"/>
        <v>0</v>
      </c>
    </row>
    <row r="93" spans="1:18" s="53" customFormat="1" ht="27.6" x14ac:dyDescent="0.3">
      <c r="A93" s="57" t="s">
        <v>20</v>
      </c>
      <c r="B93" s="55" t="s">
        <v>11</v>
      </c>
      <c r="C93" s="69"/>
      <c r="D93" s="69"/>
      <c r="E93" s="58" t="s">
        <v>36</v>
      </c>
      <c r="F93" s="58" t="s">
        <v>36</v>
      </c>
      <c r="G93" s="58" t="s">
        <v>36</v>
      </c>
      <c r="H93" s="58" t="s">
        <v>36</v>
      </c>
      <c r="I93" s="69"/>
      <c r="J93" s="56">
        <f t="shared" si="207"/>
        <v>0</v>
      </c>
      <c r="K93" s="69"/>
      <c r="L93" s="69"/>
      <c r="M93" s="58" t="s">
        <v>36</v>
      </c>
      <c r="N93" s="58" t="s">
        <v>36</v>
      </c>
      <c r="O93" s="58" t="s">
        <v>36</v>
      </c>
      <c r="P93" s="58" t="s">
        <v>36</v>
      </c>
      <c r="Q93" s="69"/>
      <c r="R93" s="56">
        <f t="shared" si="208"/>
        <v>0</v>
      </c>
    </row>
    <row r="94" spans="1:18" s="53" customFormat="1" x14ac:dyDescent="0.3">
      <c r="A94" s="57" t="s">
        <v>21</v>
      </c>
      <c r="B94" s="55" t="s">
        <v>12</v>
      </c>
      <c r="C94" s="56">
        <f>C95+C96+C97+C98</f>
        <v>0</v>
      </c>
      <c r="D94" s="56">
        <f t="shared" ref="D94" si="209">D95+D96+D97+D98</f>
        <v>0</v>
      </c>
      <c r="E94" s="56">
        <f t="shared" ref="E94:F94" si="210">E95+E96+E97+E98</f>
        <v>0</v>
      </c>
      <c r="F94" s="56">
        <f t="shared" si="210"/>
        <v>0</v>
      </c>
      <c r="G94" s="56">
        <f t="shared" ref="G94:H94" si="211">G95+G96+G97+G98</f>
        <v>0</v>
      </c>
      <c r="H94" s="56">
        <f t="shared" si="211"/>
        <v>0</v>
      </c>
      <c r="I94" s="56">
        <f t="shared" ref="I94" si="212">I95+I96+I97+I98</f>
        <v>0</v>
      </c>
      <c r="J94" s="5">
        <f>J95+J96+J97+J98</f>
        <v>0</v>
      </c>
      <c r="K94" s="56">
        <f>K95+K96+K97+K98</f>
        <v>0</v>
      </c>
      <c r="L94" s="56">
        <f t="shared" ref="L94" si="213">L95+L96+L97+L98</f>
        <v>0</v>
      </c>
      <c r="M94" s="56">
        <f t="shared" ref="M94:O94" si="214">M95+M96+M97+M98</f>
        <v>0</v>
      </c>
      <c r="N94" s="56">
        <f t="shared" si="214"/>
        <v>0</v>
      </c>
      <c r="O94" s="56">
        <f t="shared" si="214"/>
        <v>0</v>
      </c>
      <c r="P94" s="56">
        <f t="shared" ref="P94" si="215">P95+P96+P97+P98</f>
        <v>0</v>
      </c>
      <c r="Q94" s="56">
        <f t="shared" ref="Q94" si="216">Q95+Q96+Q97+Q98</f>
        <v>0</v>
      </c>
      <c r="R94" s="5">
        <f>R95+R96+R97+R98</f>
        <v>0</v>
      </c>
    </row>
    <row r="95" spans="1:18" s="53" customFormat="1" x14ac:dyDescent="0.3">
      <c r="A95" s="57" t="s">
        <v>22</v>
      </c>
      <c r="B95" s="55" t="s">
        <v>13</v>
      </c>
      <c r="C95" s="69"/>
      <c r="D95" s="69"/>
      <c r="E95" s="69"/>
      <c r="F95" s="69"/>
      <c r="G95" s="58" t="s">
        <v>36</v>
      </c>
      <c r="H95" s="58" t="s">
        <v>36</v>
      </c>
      <c r="I95" s="69"/>
      <c r="J95" s="56">
        <f t="shared" si="207"/>
        <v>0</v>
      </c>
      <c r="K95" s="69"/>
      <c r="L95" s="69"/>
      <c r="M95" s="69"/>
      <c r="N95" s="69"/>
      <c r="O95" s="58" t="s">
        <v>36</v>
      </c>
      <c r="P95" s="58" t="s">
        <v>36</v>
      </c>
      <c r="Q95" s="69"/>
      <c r="R95" s="56">
        <f t="shared" si="208"/>
        <v>0</v>
      </c>
    </row>
    <row r="96" spans="1:18" s="53" customFormat="1" x14ac:dyDescent="0.3">
      <c r="A96" s="57" t="s">
        <v>23</v>
      </c>
      <c r="B96" s="55" t="s">
        <v>14</v>
      </c>
      <c r="C96" s="69"/>
      <c r="D96" s="69"/>
      <c r="E96" s="69"/>
      <c r="F96" s="69"/>
      <c r="G96" s="58" t="s">
        <v>36</v>
      </c>
      <c r="H96" s="58" t="s">
        <v>36</v>
      </c>
      <c r="I96" s="69"/>
      <c r="J96" s="56">
        <f t="shared" si="207"/>
        <v>0</v>
      </c>
      <c r="K96" s="69"/>
      <c r="L96" s="69"/>
      <c r="M96" s="69"/>
      <c r="N96" s="69"/>
      <c r="O96" s="58" t="s">
        <v>36</v>
      </c>
      <c r="P96" s="58" t="s">
        <v>36</v>
      </c>
      <c r="Q96" s="69"/>
      <c r="R96" s="56">
        <f t="shared" si="208"/>
        <v>0</v>
      </c>
    </row>
    <row r="97" spans="1:18" s="53" customFormat="1" x14ac:dyDescent="0.3">
      <c r="A97" s="57" t="s">
        <v>24</v>
      </c>
      <c r="B97" s="55" t="s">
        <v>15</v>
      </c>
      <c r="C97" s="69"/>
      <c r="D97" s="69"/>
      <c r="E97" s="69"/>
      <c r="F97" s="69"/>
      <c r="G97" s="58" t="s">
        <v>36</v>
      </c>
      <c r="H97" s="58" t="s">
        <v>36</v>
      </c>
      <c r="I97" s="69"/>
      <c r="J97" s="56">
        <f t="shared" si="207"/>
        <v>0</v>
      </c>
      <c r="K97" s="69"/>
      <c r="L97" s="69"/>
      <c r="M97" s="69"/>
      <c r="N97" s="69"/>
      <c r="O97" s="58" t="s">
        <v>36</v>
      </c>
      <c r="P97" s="58" t="s">
        <v>36</v>
      </c>
      <c r="Q97" s="69"/>
      <c r="R97" s="56">
        <f t="shared" si="208"/>
        <v>0</v>
      </c>
    </row>
    <row r="98" spans="1:18" s="53" customFormat="1" x14ac:dyDescent="0.3">
      <c r="A98" s="57" t="s">
        <v>25</v>
      </c>
      <c r="B98" s="55" t="s">
        <v>16</v>
      </c>
      <c r="C98" s="69"/>
      <c r="D98" s="69"/>
      <c r="E98" s="69"/>
      <c r="F98" s="69"/>
      <c r="G98" s="58" t="s">
        <v>36</v>
      </c>
      <c r="H98" s="58" t="s">
        <v>36</v>
      </c>
      <c r="I98" s="69"/>
      <c r="J98" s="56">
        <f t="shared" si="207"/>
        <v>0</v>
      </c>
      <c r="K98" s="69"/>
      <c r="L98" s="69"/>
      <c r="M98" s="69"/>
      <c r="N98" s="69"/>
      <c r="O98" s="58" t="s">
        <v>36</v>
      </c>
      <c r="P98" s="58" t="s">
        <v>36</v>
      </c>
      <c r="Q98" s="69"/>
      <c r="R98" s="56">
        <f t="shared" si="208"/>
        <v>0</v>
      </c>
    </row>
    <row r="99" spans="1:18" s="53" customFormat="1" x14ac:dyDescent="0.3">
      <c r="A99" s="57" t="s">
        <v>27</v>
      </c>
      <c r="B99" s="59" t="s">
        <v>29</v>
      </c>
      <c r="C99" s="58" t="s">
        <v>36</v>
      </c>
      <c r="D99" s="58" t="s">
        <v>36</v>
      </c>
      <c r="E99" s="58" t="s">
        <v>36</v>
      </c>
      <c r="F99" s="58" t="s">
        <v>36</v>
      </c>
      <c r="G99" s="58" t="s">
        <v>36</v>
      </c>
      <c r="H99" s="58" t="s">
        <v>36</v>
      </c>
      <c r="I99" s="58" t="s">
        <v>36</v>
      </c>
      <c r="J99" s="9" t="s">
        <v>36</v>
      </c>
      <c r="K99" s="58" t="s">
        <v>36</v>
      </c>
      <c r="L99" s="58" t="s">
        <v>36</v>
      </c>
      <c r="M99" s="58" t="s">
        <v>36</v>
      </c>
      <c r="N99" s="58" t="s">
        <v>36</v>
      </c>
      <c r="O99" s="58" t="s">
        <v>36</v>
      </c>
      <c r="P99" s="58" t="s">
        <v>36</v>
      </c>
      <c r="Q99" s="58" t="s">
        <v>36</v>
      </c>
      <c r="R99" s="9" t="s">
        <v>36</v>
      </c>
    </row>
    <row r="100" spans="1:18" s="53" customFormat="1" x14ac:dyDescent="0.3">
      <c r="A100" s="60" t="s">
        <v>28</v>
      </c>
      <c r="B100" s="55"/>
      <c r="C100" s="69"/>
      <c r="D100" s="69"/>
      <c r="E100" s="69"/>
      <c r="F100" s="69"/>
      <c r="G100" s="69"/>
      <c r="H100" s="69"/>
      <c r="I100" s="69"/>
      <c r="J100" s="56">
        <f t="shared" si="207"/>
        <v>0</v>
      </c>
      <c r="K100" s="69"/>
      <c r="L100" s="69"/>
      <c r="M100" s="69"/>
      <c r="N100" s="69"/>
      <c r="O100" s="69"/>
      <c r="P100" s="69"/>
      <c r="Q100" s="69"/>
      <c r="R100" s="56">
        <f t="shared" si="208"/>
        <v>0</v>
      </c>
    </row>
    <row r="101" spans="1:18" s="53" customFormat="1" x14ac:dyDescent="0.3">
      <c r="A101" s="60" t="s">
        <v>46</v>
      </c>
      <c r="B101" s="55"/>
      <c r="C101" s="58" t="s">
        <v>36</v>
      </c>
      <c r="D101" s="58" t="s">
        <v>36</v>
      </c>
      <c r="E101" s="58" t="s">
        <v>36</v>
      </c>
      <c r="F101" s="58" t="s">
        <v>36</v>
      </c>
      <c r="G101" s="58" t="s">
        <v>36</v>
      </c>
      <c r="H101" s="58" t="s">
        <v>36</v>
      </c>
      <c r="I101" s="58" t="s">
        <v>36</v>
      </c>
      <c r="J101" s="9" t="s">
        <v>36</v>
      </c>
      <c r="K101" s="58" t="s">
        <v>36</v>
      </c>
      <c r="L101" s="58" t="s">
        <v>36</v>
      </c>
      <c r="M101" s="58" t="s">
        <v>36</v>
      </c>
      <c r="N101" s="58" t="s">
        <v>36</v>
      </c>
      <c r="O101" s="58" t="s">
        <v>36</v>
      </c>
      <c r="P101" s="58" t="s">
        <v>36</v>
      </c>
      <c r="Q101" s="58" t="s">
        <v>36</v>
      </c>
      <c r="R101" s="9" t="s">
        <v>36</v>
      </c>
    </row>
    <row r="102" spans="1:18" s="53" customFormat="1" ht="27.6" x14ac:dyDescent="0.3">
      <c r="A102" s="45" t="s">
        <v>40</v>
      </c>
      <c r="B102" s="44"/>
      <c r="C102" s="54">
        <f>C103+C106+C107+C112</f>
        <v>0</v>
      </c>
      <c r="D102" s="54">
        <f t="shared" ref="D102" si="217">D103+D106+D107+D112</f>
        <v>0</v>
      </c>
      <c r="E102" s="54">
        <f t="shared" ref="E102:F102" si="218">E103+E106+E107+E112</f>
        <v>0</v>
      </c>
      <c r="F102" s="54">
        <f t="shared" si="218"/>
        <v>0</v>
      </c>
      <c r="G102" s="54">
        <f t="shared" ref="G102:H102" si="219">G103+G106+G107+G112</f>
        <v>0</v>
      </c>
      <c r="H102" s="54">
        <f t="shared" si="219"/>
        <v>0</v>
      </c>
      <c r="I102" s="54">
        <f t="shared" ref="I102" si="220">I103+I106+I107+I112</f>
        <v>0</v>
      </c>
      <c r="J102" s="8">
        <f>J103+J106+J107+J112</f>
        <v>0</v>
      </c>
      <c r="K102" s="54">
        <f>K103+K106+K107+K112</f>
        <v>0</v>
      </c>
      <c r="L102" s="54">
        <f t="shared" ref="L102" si="221">L103+L106+L107+L112</f>
        <v>0</v>
      </c>
      <c r="M102" s="54">
        <f t="shared" ref="M102:O102" si="222">M103+M106+M107+M112</f>
        <v>0</v>
      </c>
      <c r="N102" s="54">
        <f t="shared" si="222"/>
        <v>0</v>
      </c>
      <c r="O102" s="54">
        <f t="shared" si="222"/>
        <v>0</v>
      </c>
      <c r="P102" s="54">
        <f t="shared" ref="P102" si="223">P103+P106+P107+P112</f>
        <v>0</v>
      </c>
      <c r="Q102" s="54">
        <f t="shared" ref="Q102" si="224">Q103+Q106+Q107+Q112</f>
        <v>0</v>
      </c>
      <c r="R102" s="8">
        <f>R103+R106+R107+R112</f>
        <v>0</v>
      </c>
    </row>
    <row r="103" spans="1:18" s="53" customFormat="1" x14ac:dyDescent="0.3">
      <c r="A103" s="57" t="s">
        <v>17</v>
      </c>
      <c r="B103" s="55" t="s">
        <v>8</v>
      </c>
      <c r="C103" s="56">
        <f>C104+C105</f>
        <v>0</v>
      </c>
      <c r="D103" s="56">
        <f t="shared" ref="D103" si="225">D104+D105</f>
        <v>0</v>
      </c>
      <c r="E103" s="56">
        <f t="shared" ref="E103:F103" si="226">E104+E105</f>
        <v>0</v>
      </c>
      <c r="F103" s="56">
        <f t="shared" si="226"/>
        <v>0</v>
      </c>
      <c r="G103" s="56">
        <f t="shared" ref="G103:H103" si="227">G104+G105</f>
        <v>0</v>
      </c>
      <c r="H103" s="56">
        <f t="shared" si="227"/>
        <v>0</v>
      </c>
      <c r="I103" s="56">
        <f t="shared" ref="I103" si="228">I104+I105</f>
        <v>0</v>
      </c>
      <c r="J103" s="5">
        <f>J104+J105</f>
        <v>0</v>
      </c>
      <c r="K103" s="56">
        <f>K104+K105</f>
        <v>0</v>
      </c>
      <c r="L103" s="56">
        <f t="shared" ref="L103" si="229">L104+L105</f>
        <v>0</v>
      </c>
      <c r="M103" s="56">
        <f t="shared" ref="M103:O103" si="230">M104+M105</f>
        <v>0</v>
      </c>
      <c r="N103" s="56">
        <f t="shared" si="230"/>
        <v>0</v>
      </c>
      <c r="O103" s="56">
        <f t="shared" si="230"/>
        <v>0</v>
      </c>
      <c r="P103" s="56">
        <f t="shared" ref="P103" si="231">P104+P105</f>
        <v>0</v>
      </c>
      <c r="Q103" s="56">
        <f t="shared" ref="Q103" si="232">Q104+Q105</f>
        <v>0</v>
      </c>
      <c r="R103" s="5">
        <f>R104+R105</f>
        <v>0</v>
      </c>
    </row>
    <row r="104" spans="1:18" s="53" customFormat="1" x14ac:dyDescent="0.3">
      <c r="A104" s="57" t="s">
        <v>18</v>
      </c>
      <c r="B104" s="55" t="s">
        <v>9</v>
      </c>
      <c r="C104" s="69"/>
      <c r="D104" s="69"/>
      <c r="E104" s="58" t="s">
        <v>36</v>
      </c>
      <c r="F104" s="58" t="s">
        <v>36</v>
      </c>
      <c r="G104" s="58" t="s">
        <v>36</v>
      </c>
      <c r="H104" s="58" t="s">
        <v>36</v>
      </c>
      <c r="I104" s="69"/>
      <c r="J104" s="56">
        <f t="shared" si="207"/>
        <v>0</v>
      </c>
      <c r="K104" s="69"/>
      <c r="L104" s="69"/>
      <c r="M104" s="58" t="s">
        <v>36</v>
      </c>
      <c r="N104" s="58" t="s">
        <v>36</v>
      </c>
      <c r="O104" s="58" t="s">
        <v>36</v>
      </c>
      <c r="P104" s="58" t="s">
        <v>36</v>
      </c>
      <c r="Q104" s="69"/>
      <c r="R104" s="56">
        <f t="shared" si="208"/>
        <v>0</v>
      </c>
    </row>
    <row r="105" spans="1:18" s="53" customFormat="1" x14ac:dyDescent="0.3">
      <c r="A105" s="57" t="s">
        <v>19</v>
      </c>
      <c r="B105" s="55" t="s">
        <v>10</v>
      </c>
      <c r="C105" s="69"/>
      <c r="D105" s="69"/>
      <c r="E105" s="58" t="s">
        <v>36</v>
      </c>
      <c r="F105" s="58" t="s">
        <v>36</v>
      </c>
      <c r="G105" s="58" t="s">
        <v>36</v>
      </c>
      <c r="H105" s="58" t="s">
        <v>36</v>
      </c>
      <c r="I105" s="69"/>
      <c r="J105" s="56">
        <f t="shared" si="207"/>
        <v>0</v>
      </c>
      <c r="K105" s="69"/>
      <c r="L105" s="69"/>
      <c r="M105" s="58" t="s">
        <v>36</v>
      </c>
      <c r="N105" s="58" t="s">
        <v>36</v>
      </c>
      <c r="O105" s="58" t="s">
        <v>36</v>
      </c>
      <c r="P105" s="58" t="s">
        <v>36</v>
      </c>
      <c r="Q105" s="69"/>
      <c r="R105" s="56">
        <f t="shared" si="208"/>
        <v>0</v>
      </c>
    </row>
    <row r="106" spans="1:18" s="53" customFormat="1" ht="27.6" x14ac:dyDescent="0.3">
      <c r="A106" s="57" t="s">
        <v>20</v>
      </c>
      <c r="B106" s="55" t="s">
        <v>11</v>
      </c>
      <c r="C106" s="69"/>
      <c r="D106" s="69"/>
      <c r="E106" s="58" t="s">
        <v>36</v>
      </c>
      <c r="F106" s="58" t="s">
        <v>36</v>
      </c>
      <c r="G106" s="58" t="s">
        <v>36</v>
      </c>
      <c r="H106" s="58" t="s">
        <v>36</v>
      </c>
      <c r="I106" s="69"/>
      <c r="J106" s="56">
        <f t="shared" si="207"/>
        <v>0</v>
      </c>
      <c r="K106" s="69"/>
      <c r="L106" s="69"/>
      <c r="M106" s="58" t="s">
        <v>36</v>
      </c>
      <c r="N106" s="58" t="s">
        <v>36</v>
      </c>
      <c r="O106" s="58" t="s">
        <v>36</v>
      </c>
      <c r="P106" s="58" t="s">
        <v>36</v>
      </c>
      <c r="Q106" s="69"/>
      <c r="R106" s="56">
        <f t="shared" si="208"/>
        <v>0</v>
      </c>
    </row>
    <row r="107" spans="1:18" s="53" customFormat="1" x14ac:dyDescent="0.3">
      <c r="A107" s="57" t="s">
        <v>21</v>
      </c>
      <c r="B107" s="55" t="s">
        <v>12</v>
      </c>
      <c r="C107" s="56">
        <f>C108+C109+C110+C111</f>
        <v>0</v>
      </c>
      <c r="D107" s="56">
        <f t="shared" ref="D107:E107" si="233">D108+D109+D110+D111</f>
        <v>0</v>
      </c>
      <c r="E107" s="56">
        <f t="shared" si="233"/>
        <v>0</v>
      </c>
      <c r="F107" s="56">
        <f t="shared" ref="F107:H107" si="234">F108+F109+F110+F111</f>
        <v>0</v>
      </c>
      <c r="G107" s="56">
        <f t="shared" ref="G107" si="235">G108+G109+G110+G111</f>
        <v>0</v>
      </c>
      <c r="H107" s="56">
        <f t="shared" si="234"/>
        <v>0</v>
      </c>
      <c r="I107" s="56">
        <f t="shared" ref="I107" si="236">I108+I109+I110+I111</f>
        <v>0</v>
      </c>
      <c r="J107" s="5">
        <f>J108+J109+J110+J111</f>
        <v>0</v>
      </c>
      <c r="K107" s="56">
        <f>K108+K109+K110+K111</f>
        <v>0</v>
      </c>
      <c r="L107" s="56">
        <f t="shared" ref="L107:M107" si="237">L108+L109+L110+L111</f>
        <v>0</v>
      </c>
      <c r="M107" s="56">
        <f t="shared" si="237"/>
        <v>0</v>
      </c>
      <c r="N107" s="56">
        <f t="shared" ref="N107:P107" si="238">N108+N109+N110+N111</f>
        <v>0</v>
      </c>
      <c r="O107" s="56">
        <f t="shared" ref="O107" si="239">O108+O109+O110+O111</f>
        <v>0</v>
      </c>
      <c r="P107" s="56">
        <f t="shared" si="238"/>
        <v>0</v>
      </c>
      <c r="Q107" s="56">
        <f t="shared" ref="Q107" si="240">Q108+Q109+Q110+Q111</f>
        <v>0</v>
      </c>
      <c r="R107" s="5">
        <f>R108+R109+R110+R111</f>
        <v>0</v>
      </c>
    </row>
    <row r="108" spans="1:18" s="53" customFormat="1" x14ac:dyDescent="0.3">
      <c r="A108" s="57" t="s">
        <v>22</v>
      </c>
      <c r="B108" s="55" t="s">
        <v>13</v>
      </c>
      <c r="C108" s="69"/>
      <c r="D108" s="69"/>
      <c r="E108" s="69"/>
      <c r="F108" s="69"/>
      <c r="G108" s="58" t="s">
        <v>36</v>
      </c>
      <c r="H108" s="58" t="s">
        <v>36</v>
      </c>
      <c r="I108" s="69"/>
      <c r="J108" s="56">
        <f t="shared" si="207"/>
        <v>0</v>
      </c>
      <c r="K108" s="69"/>
      <c r="L108" s="69"/>
      <c r="M108" s="69"/>
      <c r="N108" s="69"/>
      <c r="O108" s="58" t="s">
        <v>36</v>
      </c>
      <c r="P108" s="58" t="s">
        <v>36</v>
      </c>
      <c r="Q108" s="69"/>
      <c r="R108" s="56">
        <f t="shared" si="208"/>
        <v>0</v>
      </c>
    </row>
    <row r="109" spans="1:18" s="53" customFormat="1" x14ac:dyDescent="0.3">
      <c r="A109" s="57" t="s">
        <v>23</v>
      </c>
      <c r="B109" s="55" t="s">
        <v>14</v>
      </c>
      <c r="C109" s="69"/>
      <c r="D109" s="69"/>
      <c r="E109" s="69"/>
      <c r="F109" s="69"/>
      <c r="G109" s="58" t="s">
        <v>36</v>
      </c>
      <c r="H109" s="58" t="s">
        <v>36</v>
      </c>
      <c r="I109" s="69"/>
      <c r="J109" s="56">
        <f t="shared" si="207"/>
        <v>0</v>
      </c>
      <c r="K109" s="69"/>
      <c r="L109" s="69"/>
      <c r="M109" s="69"/>
      <c r="N109" s="69"/>
      <c r="O109" s="58" t="s">
        <v>36</v>
      </c>
      <c r="P109" s="58" t="s">
        <v>36</v>
      </c>
      <c r="Q109" s="69"/>
      <c r="R109" s="56">
        <f t="shared" si="208"/>
        <v>0</v>
      </c>
    </row>
    <row r="110" spans="1:18" s="53" customFormat="1" x14ac:dyDescent="0.3">
      <c r="A110" s="57" t="s">
        <v>24</v>
      </c>
      <c r="B110" s="55" t="s">
        <v>15</v>
      </c>
      <c r="C110" s="69"/>
      <c r="D110" s="69"/>
      <c r="E110" s="69"/>
      <c r="F110" s="69"/>
      <c r="G110" s="58" t="s">
        <v>36</v>
      </c>
      <c r="H110" s="58" t="s">
        <v>36</v>
      </c>
      <c r="I110" s="69"/>
      <c r="J110" s="56">
        <f t="shared" si="207"/>
        <v>0</v>
      </c>
      <c r="K110" s="69"/>
      <c r="L110" s="69"/>
      <c r="M110" s="69"/>
      <c r="N110" s="69"/>
      <c r="O110" s="58" t="s">
        <v>36</v>
      </c>
      <c r="P110" s="58" t="s">
        <v>36</v>
      </c>
      <c r="Q110" s="69"/>
      <c r="R110" s="56">
        <f t="shared" si="208"/>
        <v>0</v>
      </c>
    </row>
    <row r="111" spans="1:18" s="53" customFormat="1" x14ac:dyDescent="0.3">
      <c r="A111" s="57" t="s">
        <v>25</v>
      </c>
      <c r="B111" s="55" t="s">
        <v>16</v>
      </c>
      <c r="C111" s="69"/>
      <c r="D111" s="69"/>
      <c r="E111" s="69"/>
      <c r="F111" s="69"/>
      <c r="G111" s="58" t="s">
        <v>36</v>
      </c>
      <c r="H111" s="58" t="s">
        <v>36</v>
      </c>
      <c r="I111" s="69"/>
      <c r="J111" s="56">
        <f t="shared" si="207"/>
        <v>0</v>
      </c>
      <c r="K111" s="69"/>
      <c r="L111" s="69"/>
      <c r="M111" s="69"/>
      <c r="N111" s="69"/>
      <c r="O111" s="58" t="s">
        <v>36</v>
      </c>
      <c r="P111" s="58" t="s">
        <v>36</v>
      </c>
      <c r="Q111" s="69"/>
      <c r="R111" s="56">
        <f t="shared" si="208"/>
        <v>0</v>
      </c>
    </row>
    <row r="112" spans="1:18" s="53" customFormat="1" x14ac:dyDescent="0.3">
      <c r="A112" s="57" t="s">
        <v>27</v>
      </c>
      <c r="B112" s="59" t="s">
        <v>29</v>
      </c>
      <c r="C112" s="69"/>
      <c r="D112" s="69"/>
      <c r="E112" s="69"/>
      <c r="F112" s="69"/>
      <c r="G112" s="58" t="s">
        <v>36</v>
      </c>
      <c r="H112" s="58" t="s">
        <v>36</v>
      </c>
      <c r="I112" s="69"/>
      <c r="J112" s="56">
        <f t="shared" si="207"/>
        <v>0</v>
      </c>
      <c r="K112" s="69"/>
      <c r="L112" s="69"/>
      <c r="M112" s="69"/>
      <c r="N112" s="69"/>
      <c r="O112" s="58" t="s">
        <v>36</v>
      </c>
      <c r="P112" s="58" t="s">
        <v>36</v>
      </c>
      <c r="Q112" s="69"/>
      <c r="R112" s="56">
        <f t="shared" si="208"/>
        <v>0</v>
      </c>
    </row>
    <row r="113" spans="1:18" s="53" customFormat="1" x14ac:dyDescent="0.3">
      <c r="A113" s="60" t="s">
        <v>28</v>
      </c>
      <c r="B113" s="55"/>
      <c r="C113" s="69"/>
      <c r="D113" s="69"/>
      <c r="E113" s="69"/>
      <c r="F113" s="69"/>
      <c r="G113" s="58" t="s">
        <v>36</v>
      </c>
      <c r="H113" s="58" t="s">
        <v>36</v>
      </c>
      <c r="I113" s="69"/>
      <c r="J113" s="56">
        <f t="shared" si="207"/>
        <v>0</v>
      </c>
      <c r="K113" s="69"/>
      <c r="L113" s="69"/>
      <c r="M113" s="69"/>
      <c r="N113" s="69"/>
      <c r="O113" s="58" t="s">
        <v>36</v>
      </c>
      <c r="P113" s="58" t="s">
        <v>36</v>
      </c>
      <c r="Q113" s="69"/>
      <c r="R113" s="56">
        <f t="shared" si="208"/>
        <v>0</v>
      </c>
    </row>
    <row r="114" spans="1:18" s="53" customFormat="1" x14ac:dyDescent="0.3">
      <c r="A114" s="60" t="s">
        <v>46</v>
      </c>
      <c r="B114" s="55"/>
      <c r="C114" s="69"/>
      <c r="D114" s="69"/>
      <c r="E114" s="69"/>
      <c r="F114" s="69"/>
      <c r="G114" s="58" t="s">
        <v>36</v>
      </c>
      <c r="H114" s="58" t="s">
        <v>36</v>
      </c>
      <c r="I114" s="69"/>
      <c r="J114" s="56">
        <f t="shared" si="207"/>
        <v>0</v>
      </c>
      <c r="K114" s="69"/>
      <c r="L114" s="69"/>
      <c r="M114" s="69"/>
      <c r="N114" s="69"/>
      <c r="O114" s="58" t="s">
        <v>36</v>
      </c>
      <c r="P114" s="58" t="s">
        <v>36</v>
      </c>
      <c r="Q114" s="69"/>
      <c r="R114" s="56">
        <f t="shared" si="208"/>
        <v>0</v>
      </c>
    </row>
    <row r="115" spans="1:18" s="53" customFormat="1" x14ac:dyDescent="0.3">
      <c r="A115" s="45" t="s">
        <v>42</v>
      </c>
      <c r="B115" s="45"/>
      <c r="C115" s="54">
        <f>C116+C119+C120+C125</f>
        <v>0</v>
      </c>
      <c r="D115" s="54">
        <f t="shared" ref="D115" si="241">D116+D119+D120+D125</f>
        <v>0</v>
      </c>
      <c r="E115" s="54">
        <f t="shared" ref="E115:F115" si="242">E116+E119+E120+E125</f>
        <v>0</v>
      </c>
      <c r="F115" s="54">
        <f t="shared" si="242"/>
        <v>0</v>
      </c>
      <c r="G115" s="54">
        <f t="shared" ref="G115:H115" si="243">G116+G119+G120+G125</f>
        <v>0</v>
      </c>
      <c r="H115" s="54">
        <f t="shared" si="243"/>
        <v>0</v>
      </c>
      <c r="I115" s="54">
        <f t="shared" ref="I115" si="244">I116+I119+I120+I125</f>
        <v>0</v>
      </c>
      <c r="J115" s="8">
        <f>J116+J119+J120+J125</f>
        <v>0</v>
      </c>
      <c r="K115" s="54">
        <f>K116+K119+K120+K125</f>
        <v>0</v>
      </c>
      <c r="L115" s="54">
        <f t="shared" ref="L115" si="245">L116+L119+L120+L125</f>
        <v>0</v>
      </c>
      <c r="M115" s="54">
        <f t="shared" ref="M115:O115" si="246">M116+M119+M120+M125</f>
        <v>0</v>
      </c>
      <c r="N115" s="54">
        <f t="shared" si="246"/>
        <v>0</v>
      </c>
      <c r="O115" s="54">
        <f t="shared" si="246"/>
        <v>0</v>
      </c>
      <c r="P115" s="54">
        <f t="shared" ref="P115" si="247">P116+P119+P120+P125</f>
        <v>0</v>
      </c>
      <c r="Q115" s="54">
        <f t="shared" ref="Q115" si="248">Q116+Q119+Q120+Q125</f>
        <v>0</v>
      </c>
      <c r="R115" s="8">
        <f>R116+R119+R120+R125</f>
        <v>0</v>
      </c>
    </row>
    <row r="116" spans="1:18" s="53" customFormat="1" x14ac:dyDescent="0.3">
      <c r="A116" s="57" t="s">
        <v>17</v>
      </c>
      <c r="B116" s="55" t="s">
        <v>8</v>
      </c>
      <c r="C116" s="56">
        <f>C117+C118</f>
        <v>0</v>
      </c>
      <c r="D116" s="56">
        <f t="shared" ref="D116" si="249">D117+D118</f>
        <v>0</v>
      </c>
      <c r="E116" s="56">
        <f t="shared" ref="E116:F116" si="250">E117+E118</f>
        <v>0</v>
      </c>
      <c r="F116" s="56">
        <f t="shared" si="250"/>
        <v>0</v>
      </c>
      <c r="G116" s="56">
        <f t="shared" ref="G116:H116" si="251">G117+G118</f>
        <v>0</v>
      </c>
      <c r="H116" s="56">
        <f t="shared" si="251"/>
        <v>0</v>
      </c>
      <c r="I116" s="56">
        <f t="shared" ref="I116" si="252">I117+I118</f>
        <v>0</v>
      </c>
      <c r="J116" s="5">
        <f>J117+J118</f>
        <v>0</v>
      </c>
      <c r="K116" s="56">
        <f>K117+K118</f>
        <v>0</v>
      </c>
      <c r="L116" s="56">
        <f t="shared" ref="L116" si="253">L117+L118</f>
        <v>0</v>
      </c>
      <c r="M116" s="56">
        <f t="shared" ref="M116:O116" si="254">M117+M118</f>
        <v>0</v>
      </c>
      <c r="N116" s="56">
        <f t="shared" si="254"/>
        <v>0</v>
      </c>
      <c r="O116" s="56">
        <f t="shared" si="254"/>
        <v>0</v>
      </c>
      <c r="P116" s="56">
        <f t="shared" ref="P116" si="255">P117+P118</f>
        <v>0</v>
      </c>
      <c r="Q116" s="56">
        <f t="shared" ref="Q116" si="256">Q117+Q118</f>
        <v>0</v>
      </c>
      <c r="R116" s="5">
        <f>R117+R118</f>
        <v>0</v>
      </c>
    </row>
    <row r="117" spans="1:18" s="53" customFormat="1" x14ac:dyDescent="0.3">
      <c r="A117" s="57" t="s">
        <v>18</v>
      </c>
      <c r="B117" s="55" t="s">
        <v>9</v>
      </c>
      <c r="C117" s="69"/>
      <c r="D117" s="69"/>
      <c r="E117" s="58" t="s">
        <v>36</v>
      </c>
      <c r="F117" s="58" t="s">
        <v>36</v>
      </c>
      <c r="G117" s="58" t="s">
        <v>36</v>
      </c>
      <c r="H117" s="58" t="s">
        <v>36</v>
      </c>
      <c r="I117" s="69"/>
      <c r="J117" s="56">
        <f t="shared" si="207"/>
        <v>0</v>
      </c>
      <c r="K117" s="69"/>
      <c r="L117" s="69"/>
      <c r="M117" s="58" t="s">
        <v>36</v>
      </c>
      <c r="N117" s="58" t="s">
        <v>36</v>
      </c>
      <c r="O117" s="58" t="s">
        <v>36</v>
      </c>
      <c r="P117" s="58" t="s">
        <v>36</v>
      </c>
      <c r="Q117" s="69"/>
      <c r="R117" s="56">
        <f t="shared" si="208"/>
        <v>0</v>
      </c>
    </row>
    <row r="118" spans="1:18" s="53" customFormat="1" x14ac:dyDescent="0.3">
      <c r="A118" s="57" t="s">
        <v>19</v>
      </c>
      <c r="B118" s="55" t="s">
        <v>10</v>
      </c>
      <c r="C118" s="69"/>
      <c r="D118" s="69"/>
      <c r="E118" s="58" t="s">
        <v>36</v>
      </c>
      <c r="F118" s="58" t="s">
        <v>36</v>
      </c>
      <c r="G118" s="58" t="s">
        <v>36</v>
      </c>
      <c r="H118" s="58" t="s">
        <v>36</v>
      </c>
      <c r="I118" s="69"/>
      <c r="J118" s="56">
        <f t="shared" si="207"/>
        <v>0</v>
      </c>
      <c r="K118" s="69"/>
      <c r="L118" s="69"/>
      <c r="M118" s="58" t="s">
        <v>36</v>
      </c>
      <c r="N118" s="58" t="s">
        <v>36</v>
      </c>
      <c r="O118" s="58" t="s">
        <v>36</v>
      </c>
      <c r="P118" s="58" t="s">
        <v>36</v>
      </c>
      <c r="Q118" s="69"/>
      <c r="R118" s="56">
        <f t="shared" si="208"/>
        <v>0</v>
      </c>
    </row>
    <row r="119" spans="1:18" s="53" customFormat="1" ht="27.6" x14ac:dyDescent="0.3">
      <c r="A119" s="57" t="s">
        <v>20</v>
      </c>
      <c r="B119" s="55" t="s">
        <v>11</v>
      </c>
      <c r="C119" s="69"/>
      <c r="D119" s="69"/>
      <c r="E119" s="58" t="s">
        <v>36</v>
      </c>
      <c r="F119" s="58" t="s">
        <v>36</v>
      </c>
      <c r="G119" s="58" t="s">
        <v>36</v>
      </c>
      <c r="H119" s="58" t="s">
        <v>36</v>
      </c>
      <c r="I119" s="69"/>
      <c r="J119" s="56">
        <f t="shared" si="207"/>
        <v>0</v>
      </c>
      <c r="K119" s="69"/>
      <c r="L119" s="69"/>
      <c r="M119" s="58" t="s">
        <v>36</v>
      </c>
      <c r="N119" s="58" t="s">
        <v>36</v>
      </c>
      <c r="O119" s="58" t="s">
        <v>36</v>
      </c>
      <c r="P119" s="58" t="s">
        <v>36</v>
      </c>
      <c r="Q119" s="69"/>
      <c r="R119" s="56">
        <f t="shared" si="208"/>
        <v>0</v>
      </c>
    </row>
    <row r="120" spans="1:18" s="53" customFormat="1" x14ac:dyDescent="0.3">
      <c r="A120" s="57" t="s">
        <v>21</v>
      </c>
      <c r="B120" s="55" t="s">
        <v>12</v>
      </c>
      <c r="C120" s="56">
        <f>C121+C122+C123+C124</f>
        <v>0</v>
      </c>
      <c r="D120" s="56">
        <f t="shared" ref="D120" si="257">D121+D122+D123+D124</f>
        <v>0</v>
      </c>
      <c r="E120" s="56">
        <f t="shared" ref="E120:F120" si="258">E121+E122+E123+E124</f>
        <v>0</v>
      </c>
      <c r="F120" s="56">
        <f t="shared" si="258"/>
        <v>0</v>
      </c>
      <c r="G120" s="56">
        <f t="shared" ref="G120:H120" si="259">G121+G122+G123+G124</f>
        <v>0</v>
      </c>
      <c r="H120" s="56">
        <f t="shared" si="259"/>
        <v>0</v>
      </c>
      <c r="I120" s="56">
        <f t="shared" ref="I120" si="260">I121+I122+I123+I124</f>
        <v>0</v>
      </c>
      <c r="J120" s="5">
        <f>J121+J122+J123+J124</f>
        <v>0</v>
      </c>
      <c r="K120" s="56">
        <f>K121+K122+K123+K124</f>
        <v>0</v>
      </c>
      <c r="L120" s="56">
        <f t="shared" ref="L120" si="261">L121+L122+L123+L124</f>
        <v>0</v>
      </c>
      <c r="M120" s="56">
        <f t="shared" ref="M120:O120" si="262">M121+M122+M123+M124</f>
        <v>0</v>
      </c>
      <c r="N120" s="56">
        <f t="shared" si="262"/>
        <v>0</v>
      </c>
      <c r="O120" s="56">
        <f t="shared" si="262"/>
        <v>0</v>
      </c>
      <c r="P120" s="56">
        <f t="shared" ref="P120" si="263">P121+P122+P123+P124</f>
        <v>0</v>
      </c>
      <c r="Q120" s="56">
        <f t="shared" ref="Q120" si="264">Q121+Q122+Q123+Q124</f>
        <v>0</v>
      </c>
      <c r="R120" s="5">
        <f>R121+R122+R123+R124</f>
        <v>0</v>
      </c>
    </row>
    <row r="121" spans="1:18" s="53" customFormat="1" x14ac:dyDescent="0.3">
      <c r="A121" s="57" t="s">
        <v>22</v>
      </c>
      <c r="B121" s="55" t="s">
        <v>13</v>
      </c>
      <c r="C121" s="69"/>
      <c r="D121" s="69"/>
      <c r="E121" s="69"/>
      <c r="F121" s="69"/>
      <c r="G121" s="58" t="s">
        <v>36</v>
      </c>
      <c r="H121" s="58" t="s">
        <v>36</v>
      </c>
      <c r="I121" s="69"/>
      <c r="J121" s="56">
        <f t="shared" si="207"/>
        <v>0</v>
      </c>
      <c r="K121" s="69"/>
      <c r="L121" s="69"/>
      <c r="M121" s="69"/>
      <c r="N121" s="69"/>
      <c r="O121" s="58" t="s">
        <v>36</v>
      </c>
      <c r="P121" s="58" t="s">
        <v>36</v>
      </c>
      <c r="Q121" s="69"/>
      <c r="R121" s="56">
        <f t="shared" si="208"/>
        <v>0</v>
      </c>
    </row>
    <row r="122" spans="1:18" s="53" customFormat="1" x14ac:dyDescent="0.3">
      <c r="A122" s="57" t="s">
        <v>23</v>
      </c>
      <c r="B122" s="55" t="s">
        <v>14</v>
      </c>
      <c r="C122" s="69"/>
      <c r="D122" s="69"/>
      <c r="E122" s="69"/>
      <c r="F122" s="69"/>
      <c r="G122" s="58" t="s">
        <v>36</v>
      </c>
      <c r="H122" s="58" t="s">
        <v>36</v>
      </c>
      <c r="I122" s="69"/>
      <c r="J122" s="56">
        <f t="shared" si="207"/>
        <v>0</v>
      </c>
      <c r="K122" s="69"/>
      <c r="L122" s="69"/>
      <c r="M122" s="69"/>
      <c r="N122" s="69"/>
      <c r="O122" s="58" t="s">
        <v>36</v>
      </c>
      <c r="P122" s="58" t="s">
        <v>36</v>
      </c>
      <c r="Q122" s="69"/>
      <c r="R122" s="56">
        <f t="shared" si="208"/>
        <v>0</v>
      </c>
    </row>
    <row r="123" spans="1:18" s="53" customFormat="1" x14ac:dyDescent="0.3">
      <c r="A123" s="57" t="s">
        <v>24</v>
      </c>
      <c r="B123" s="55" t="s">
        <v>15</v>
      </c>
      <c r="C123" s="69"/>
      <c r="D123" s="69"/>
      <c r="E123" s="69"/>
      <c r="F123" s="69"/>
      <c r="G123" s="58" t="s">
        <v>36</v>
      </c>
      <c r="H123" s="58" t="s">
        <v>36</v>
      </c>
      <c r="I123" s="69"/>
      <c r="J123" s="56">
        <f t="shared" si="207"/>
        <v>0</v>
      </c>
      <c r="K123" s="69"/>
      <c r="L123" s="69"/>
      <c r="M123" s="69"/>
      <c r="N123" s="69"/>
      <c r="O123" s="58" t="s">
        <v>36</v>
      </c>
      <c r="P123" s="58" t="s">
        <v>36</v>
      </c>
      <c r="Q123" s="69"/>
      <c r="R123" s="56">
        <f t="shared" si="208"/>
        <v>0</v>
      </c>
    </row>
    <row r="124" spans="1:18" s="53" customFormat="1" x14ac:dyDescent="0.3">
      <c r="A124" s="57" t="s">
        <v>25</v>
      </c>
      <c r="B124" s="55" t="s">
        <v>16</v>
      </c>
      <c r="C124" s="69"/>
      <c r="D124" s="69"/>
      <c r="E124" s="69"/>
      <c r="F124" s="69"/>
      <c r="G124" s="58" t="s">
        <v>36</v>
      </c>
      <c r="H124" s="58" t="s">
        <v>36</v>
      </c>
      <c r="I124" s="69"/>
      <c r="J124" s="56">
        <f t="shared" si="207"/>
        <v>0</v>
      </c>
      <c r="K124" s="69"/>
      <c r="L124" s="69"/>
      <c r="M124" s="69"/>
      <c r="N124" s="69"/>
      <c r="O124" s="58" t="s">
        <v>36</v>
      </c>
      <c r="P124" s="58" t="s">
        <v>36</v>
      </c>
      <c r="Q124" s="69"/>
      <c r="R124" s="56">
        <f t="shared" si="208"/>
        <v>0</v>
      </c>
    </row>
    <row r="125" spans="1:18" s="53" customFormat="1" x14ac:dyDescent="0.3">
      <c r="A125" s="57" t="s">
        <v>27</v>
      </c>
      <c r="B125" s="59" t="s">
        <v>29</v>
      </c>
      <c r="C125" s="58" t="s">
        <v>36</v>
      </c>
      <c r="D125" s="58" t="s">
        <v>36</v>
      </c>
      <c r="E125" s="58" t="s">
        <v>36</v>
      </c>
      <c r="F125" s="58" t="s">
        <v>36</v>
      </c>
      <c r="G125" s="58" t="s">
        <v>36</v>
      </c>
      <c r="H125" s="58" t="s">
        <v>36</v>
      </c>
      <c r="I125" s="58" t="s">
        <v>36</v>
      </c>
      <c r="J125" s="9" t="s">
        <v>36</v>
      </c>
      <c r="K125" s="58" t="s">
        <v>36</v>
      </c>
      <c r="L125" s="58" t="s">
        <v>36</v>
      </c>
      <c r="M125" s="58" t="s">
        <v>36</v>
      </c>
      <c r="N125" s="58" t="s">
        <v>36</v>
      </c>
      <c r="O125" s="58" t="s">
        <v>36</v>
      </c>
      <c r="P125" s="58" t="s">
        <v>36</v>
      </c>
      <c r="Q125" s="58" t="s">
        <v>36</v>
      </c>
      <c r="R125" s="9" t="s">
        <v>36</v>
      </c>
    </row>
    <row r="126" spans="1:18" s="53" customFormat="1" x14ac:dyDescent="0.3">
      <c r="A126" s="60" t="s">
        <v>28</v>
      </c>
      <c r="B126" s="55"/>
      <c r="C126" s="69"/>
      <c r="D126" s="69"/>
      <c r="E126" s="69"/>
      <c r="F126" s="69"/>
      <c r="G126" s="69"/>
      <c r="H126" s="69"/>
      <c r="I126" s="69"/>
      <c r="J126" s="70"/>
      <c r="K126" s="69"/>
      <c r="L126" s="69"/>
      <c r="M126" s="69"/>
      <c r="N126" s="69"/>
      <c r="O126" s="69"/>
      <c r="P126" s="69"/>
      <c r="Q126" s="69"/>
      <c r="R126" s="70"/>
    </row>
    <row r="127" spans="1:18" s="53" customFormat="1" x14ac:dyDescent="0.3">
      <c r="A127" s="60" t="s">
        <v>46</v>
      </c>
      <c r="B127" s="55"/>
      <c r="C127" s="58" t="s">
        <v>36</v>
      </c>
      <c r="D127" s="58" t="s">
        <v>36</v>
      </c>
      <c r="E127" s="58" t="s">
        <v>36</v>
      </c>
      <c r="F127" s="58" t="s">
        <v>36</v>
      </c>
      <c r="G127" s="58" t="s">
        <v>36</v>
      </c>
      <c r="H127" s="58" t="s">
        <v>36</v>
      </c>
      <c r="I127" s="58" t="s">
        <v>36</v>
      </c>
      <c r="J127" s="9" t="s">
        <v>36</v>
      </c>
      <c r="K127" s="58" t="s">
        <v>36</v>
      </c>
      <c r="L127" s="58" t="s">
        <v>36</v>
      </c>
      <c r="M127" s="58" t="s">
        <v>36</v>
      </c>
      <c r="N127" s="58" t="s">
        <v>36</v>
      </c>
      <c r="O127" s="58" t="s">
        <v>36</v>
      </c>
      <c r="P127" s="58" t="s">
        <v>36</v>
      </c>
      <c r="Q127" s="58" t="s">
        <v>36</v>
      </c>
      <c r="R127" s="9" t="s">
        <v>36</v>
      </c>
    </row>
  </sheetData>
  <sheetProtection password="EA4A" sheet="1" objects="1" scenarios="1"/>
  <mergeCells count="2">
    <mergeCell ref="C5:J5"/>
    <mergeCell ref="K5:R5"/>
  </mergeCells>
  <pageMargins left="0.15748031496062992" right="0.15748031496062992" top="0.31" bottom="0.31496062992125984" header="0.16" footer="0.15748031496062992"/>
  <pageSetup paperSize="9" scale="65" fitToHeight="0" orientation="landscape" r:id="rId1"/>
  <headerFooter>
    <oddFooter>&amp;L&amp;F&amp;CPage &amp;P&amp;R&amp;T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Изберете от списъка" prompt="код ЕБК">
          <x14:formula1>
            <xm:f>'лист ЕБК '!$A$1:$A$265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N127"/>
  <sheetViews>
    <sheetView zoomScale="90" zoomScaleNormal="90" workbookViewId="0">
      <pane xSplit="2" ySplit="6" topLeftCell="C7" activePane="bottomRight" state="frozen"/>
      <selection activeCell="E2" sqref="E2"/>
      <selection pane="topRight" activeCell="E2" sqref="E2"/>
      <selection pane="bottomLeft" activeCell="E2" sqref="E2"/>
      <selection pane="bottomRight" activeCell="J6" sqref="J6"/>
    </sheetView>
  </sheetViews>
  <sheetFormatPr defaultColWidth="8.88671875" defaultRowHeight="13.8" x14ac:dyDescent="0.25"/>
  <cols>
    <col min="1" max="1" width="43" style="2" customWidth="1"/>
    <col min="2" max="2" width="13.44140625" style="2" customWidth="1"/>
    <col min="3" max="3" width="15.44140625" style="2" customWidth="1"/>
    <col min="4" max="4" width="14.6640625" style="2" customWidth="1"/>
    <col min="5" max="5" width="13.6640625" style="2" customWidth="1"/>
    <col min="6" max="6" width="13.44140625" style="2" customWidth="1"/>
    <col min="7" max="7" width="15.33203125" style="2" customWidth="1"/>
    <col min="8" max="8" width="17" style="2" customWidth="1"/>
    <col min="9" max="9" width="15.6640625" style="2" customWidth="1"/>
    <col min="10" max="10" width="17.6640625" style="2" customWidth="1"/>
    <col min="11" max="11" width="14.33203125" style="2" customWidth="1"/>
    <col min="12" max="12" width="13.88671875" style="2" customWidth="1"/>
    <col min="13" max="13" width="14.33203125" style="2" customWidth="1"/>
    <col min="14" max="14" width="15" style="2" customWidth="1"/>
    <col min="15" max="16384" width="8.88671875" style="2"/>
  </cols>
  <sheetData>
    <row r="1" spans="1:14" x14ac:dyDescent="0.25">
      <c r="A1" s="63" t="s">
        <v>55</v>
      </c>
      <c r="B1" s="61" t="str">
        <f>IF('2027'!B1="","",'2027'!B1)</f>
        <v/>
      </c>
    </row>
    <row r="2" spans="1:14" x14ac:dyDescent="0.25">
      <c r="A2" s="63" t="s">
        <v>56</v>
      </c>
      <c r="B2" s="62" t="str">
        <f>IF('2027'!B2="","",'2027'!B2)</f>
        <v/>
      </c>
    </row>
    <row r="3" spans="1:14" x14ac:dyDescent="0.25">
      <c r="B3" s="68"/>
    </row>
    <row r="4" spans="1:14" s="27" customFormat="1" ht="21" customHeight="1" x14ac:dyDescent="0.3">
      <c r="A4" s="1" t="s">
        <v>52</v>
      </c>
      <c r="N4" s="28" t="s">
        <v>51</v>
      </c>
    </row>
    <row r="5" spans="1:14" s="4" customFormat="1" ht="19.2" customHeight="1" x14ac:dyDescent="0.25">
      <c r="A5" s="25"/>
      <c r="B5" s="29"/>
      <c r="C5" s="78" t="s">
        <v>6</v>
      </c>
      <c r="D5" s="79"/>
      <c r="E5" s="79"/>
      <c r="F5" s="79"/>
      <c r="G5" s="79"/>
      <c r="H5" s="80"/>
      <c r="I5" s="79" t="s">
        <v>5</v>
      </c>
      <c r="J5" s="79"/>
      <c r="K5" s="79"/>
      <c r="L5" s="79"/>
      <c r="M5" s="79"/>
      <c r="N5" s="80"/>
    </row>
    <row r="6" spans="1:14" ht="110.4" x14ac:dyDescent="0.25">
      <c r="A6" s="26" t="s">
        <v>45</v>
      </c>
      <c r="B6" s="30" t="s">
        <v>30</v>
      </c>
      <c r="C6" s="13" t="s">
        <v>7</v>
      </c>
      <c r="D6" s="14" t="s">
        <v>333</v>
      </c>
      <c r="E6" s="14" t="s">
        <v>329</v>
      </c>
      <c r="F6" s="14" t="s">
        <v>43</v>
      </c>
      <c r="G6" s="14" t="s">
        <v>31</v>
      </c>
      <c r="H6" s="13" t="s">
        <v>47</v>
      </c>
      <c r="I6" s="13" t="s">
        <v>35</v>
      </c>
      <c r="J6" s="14" t="s">
        <v>334</v>
      </c>
      <c r="K6" s="14" t="s">
        <v>330</v>
      </c>
      <c r="L6" s="14" t="s">
        <v>44</v>
      </c>
      <c r="M6" s="14" t="s">
        <v>34</v>
      </c>
      <c r="N6" s="13" t="s">
        <v>49</v>
      </c>
    </row>
    <row r="7" spans="1:14" s="4" customFormat="1" ht="17.399999999999999" customHeight="1" x14ac:dyDescent="0.25">
      <c r="A7" s="15" t="s">
        <v>0</v>
      </c>
      <c r="B7" s="15"/>
      <c r="C7" s="10">
        <f t="shared" ref="C7:C18" si="0">C22+C37+C50+C63+C76+C89+C102+C115</f>
        <v>0</v>
      </c>
      <c r="D7" s="10">
        <f t="shared" ref="D7:N7" si="1">D22+D37+D50+D63+D76+D89+D102+D115</f>
        <v>0</v>
      </c>
      <c r="E7" s="10">
        <f t="shared" si="1"/>
        <v>0</v>
      </c>
      <c r="F7" s="10">
        <f t="shared" si="1"/>
        <v>0</v>
      </c>
      <c r="G7" s="10">
        <f t="shared" si="1"/>
        <v>0</v>
      </c>
      <c r="H7" s="10">
        <f t="shared" si="1"/>
        <v>0</v>
      </c>
      <c r="I7" s="10">
        <f t="shared" ref="I7:I18" si="2">I22+I37+I50+I63+I76+I89+I102+I115</f>
        <v>0</v>
      </c>
      <c r="J7" s="10">
        <f t="shared" si="1"/>
        <v>0</v>
      </c>
      <c r="K7" s="10">
        <f t="shared" si="1"/>
        <v>0</v>
      </c>
      <c r="L7" s="10">
        <f t="shared" si="1"/>
        <v>0</v>
      </c>
      <c r="M7" s="10">
        <f t="shared" si="1"/>
        <v>0</v>
      </c>
      <c r="N7" s="10">
        <f t="shared" si="1"/>
        <v>0</v>
      </c>
    </row>
    <row r="8" spans="1:14" s="4" customFormat="1" x14ac:dyDescent="0.25">
      <c r="A8" s="16" t="s">
        <v>17</v>
      </c>
      <c r="B8" s="15" t="s">
        <v>8</v>
      </c>
      <c r="C8" s="10">
        <f t="shared" si="0"/>
        <v>0</v>
      </c>
      <c r="D8" s="10">
        <f t="shared" ref="D8:H18" si="3">D23+D38+D51+D64+D77+D90+D103+D116</f>
        <v>0</v>
      </c>
      <c r="E8" s="10">
        <f t="shared" si="3"/>
        <v>0</v>
      </c>
      <c r="F8" s="10">
        <f t="shared" si="3"/>
        <v>0</v>
      </c>
      <c r="G8" s="10">
        <f t="shared" si="3"/>
        <v>0</v>
      </c>
      <c r="H8" s="10">
        <f t="shared" si="3"/>
        <v>0</v>
      </c>
      <c r="I8" s="10">
        <f t="shared" si="2"/>
        <v>0</v>
      </c>
      <c r="J8" s="10">
        <f t="shared" ref="J8:N18" si="4">J23+J38+J51+J64+J77+J90+J103+J116</f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</row>
    <row r="9" spans="1:14" s="4" customFormat="1" x14ac:dyDescent="0.25">
      <c r="A9" s="17" t="s">
        <v>18</v>
      </c>
      <c r="B9" s="15" t="s">
        <v>9</v>
      </c>
      <c r="C9" s="10">
        <f t="shared" si="0"/>
        <v>0</v>
      </c>
      <c r="D9" s="10">
        <f t="shared" si="3"/>
        <v>0</v>
      </c>
      <c r="E9" s="10">
        <f t="shared" si="3"/>
        <v>0</v>
      </c>
      <c r="F9" s="10">
        <f t="shared" si="3"/>
        <v>0</v>
      </c>
      <c r="G9" s="10">
        <f t="shared" si="3"/>
        <v>0</v>
      </c>
      <c r="H9" s="10">
        <f t="shared" si="3"/>
        <v>0</v>
      </c>
      <c r="I9" s="10">
        <f t="shared" si="2"/>
        <v>0</v>
      </c>
      <c r="J9" s="10">
        <f t="shared" si="4"/>
        <v>0</v>
      </c>
      <c r="K9" s="10">
        <f t="shared" si="4"/>
        <v>0</v>
      </c>
      <c r="L9" s="10">
        <f t="shared" si="4"/>
        <v>0</v>
      </c>
      <c r="M9" s="10">
        <f t="shared" si="4"/>
        <v>0</v>
      </c>
      <c r="N9" s="10">
        <f t="shared" si="4"/>
        <v>0</v>
      </c>
    </row>
    <row r="10" spans="1:14" s="4" customFormat="1" x14ac:dyDescent="0.25">
      <c r="A10" s="17" t="s">
        <v>19</v>
      </c>
      <c r="B10" s="15" t="s">
        <v>10</v>
      </c>
      <c r="C10" s="10">
        <f t="shared" si="0"/>
        <v>0</v>
      </c>
      <c r="D10" s="10">
        <f t="shared" si="3"/>
        <v>0</v>
      </c>
      <c r="E10" s="10">
        <f t="shared" si="3"/>
        <v>0</v>
      </c>
      <c r="F10" s="10">
        <f t="shared" si="3"/>
        <v>0</v>
      </c>
      <c r="G10" s="10">
        <f t="shared" si="3"/>
        <v>0</v>
      </c>
      <c r="H10" s="10">
        <f t="shared" si="3"/>
        <v>0</v>
      </c>
      <c r="I10" s="10">
        <f t="shared" si="2"/>
        <v>0</v>
      </c>
      <c r="J10" s="10">
        <f t="shared" si="4"/>
        <v>0</v>
      </c>
      <c r="K10" s="10">
        <f t="shared" si="4"/>
        <v>0</v>
      </c>
      <c r="L10" s="10">
        <f t="shared" si="4"/>
        <v>0</v>
      </c>
      <c r="M10" s="10">
        <f t="shared" si="4"/>
        <v>0</v>
      </c>
      <c r="N10" s="10">
        <f t="shared" si="4"/>
        <v>0</v>
      </c>
    </row>
    <row r="11" spans="1:14" s="4" customFormat="1" ht="27.6" x14ac:dyDescent="0.25">
      <c r="A11" s="17" t="s">
        <v>20</v>
      </c>
      <c r="B11" s="15" t="s">
        <v>11</v>
      </c>
      <c r="C11" s="10">
        <f t="shared" si="0"/>
        <v>0</v>
      </c>
      <c r="D11" s="10">
        <f t="shared" si="3"/>
        <v>0</v>
      </c>
      <c r="E11" s="10">
        <f t="shared" si="3"/>
        <v>0</v>
      </c>
      <c r="F11" s="10">
        <f t="shared" si="3"/>
        <v>0</v>
      </c>
      <c r="G11" s="10">
        <f t="shared" si="3"/>
        <v>0</v>
      </c>
      <c r="H11" s="10">
        <f t="shared" si="3"/>
        <v>0</v>
      </c>
      <c r="I11" s="10">
        <f t="shared" si="2"/>
        <v>0</v>
      </c>
      <c r="J11" s="10">
        <f t="shared" si="4"/>
        <v>0</v>
      </c>
      <c r="K11" s="10">
        <f t="shared" si="4"/>
        <v>0</v>
      </c>
      <c r="L11" s="10">
        <f t="shared" si="4"/>
        <v>0</v>
      </c>
      <c r="M11" s="10">
        <f t="shared" si="4"/>
        <v>0</v>
      </c>
      <c r="N11" s="10">
        <f t="shared" si="4"/>
        <v>0</v>
      </c>
    </row>
    <row r="12" spans="1:14" s="4" customFormat="1" x14ac:dyDescent="0.25">
      <c r="A12" s="17" t="s">
        <v>21</v>
      </c>
      <c r="B12" s="15" t="s">
        <v>12</v>
      </c>
      <c r="C12" s="10">
        <f t="shared" si="0"/>
        <v>0</v>
      </c>
      <c r="D12" s="10">
        <f t="shared" si="3"/>
        <v>0</v>
      </c>
      <c r="E12" s="10">
        <f t="shared" si="3"/>
        <v>0</v>
      </c>
      <c r="F12" s="10">
        <f t="shared" si="3"/>
        <v>0</v>
      </c>
      <c r="G12" s="10">
        <f t="shared" si="3"/>
        <v>0</v>
      </c>
      <c r="H12" s="10">
        <f t="shared" si="3"/>
        <v>0</v>
      </c>
      <c r="I12" s="10">
        <f t="shared" si="2"/>
        <v>0</v>
      </c>
      <c r="J12" s="10">
        <f t="shared" si="4"/>
        <v>0</v>
      </c>
      <c r="K12" s="10">
        <f t="shared" si="4"/>
        <v>0</v>
      </c>
      <c r="L12" s="10">
        <f t="shared" si="4"/>
        <v>0</v>
      </c>
      <c r="M12" s="10">
        <f t="shared" si="4"/>
        <v>0</v>
      </c>
      <c r="N12" s="10">
        <f t="shared" si="4"/>
        <v>0</v>
      </c>
    </row>
    <row r="13" spans="1:14" s="4" customFormat="1" x14ac:dyDescent="0.25">
      <c r="A13" s="17" t="s">
        <v>22</v>
      </c>
      <c r="B13" s="15" t="s">
        <v>13</v>
      </c>
      <c r="C13" s="10">
        <f t="shared" si="0"/>
        <v>0</v>
      </c>
      <c r="D13" s="10">
        <f t="shared" si="3"/>
        <v>0</v>
      </c>
      <c r="E13" s="10">
        <f t="shared" si="3"/>
        <v>0</v>
      </c>
      <c r="F13" s="10">
        <f t="shared" si="3"/>
        <v>0</v>
      </c>
      <c r="G13" s="10">
        <f t="shared" si="3"/>
        <v>0</v>
      </c>
      <c r="H13" s="10">
        <f t="shared" si="3"/>
        <v>0</v>
      </c>
      <c r="I13" s="10">
        <f t="shared" si="2"/>
        <v>0</v>
      </c>
      <c r="J13" s="10">
        <f t="shared" si="4"/>
        <v>0</v>
      </c>
      <c r="K13" s="10">
        <f t="shared" si="4"/>
        <v>0</v>
      </c>
      <c r="L13" s="10">
        <f t="shared" si="4"/>
        <v>0</v>
      </c>
      <c r="M13" s="10">
        <f t="shared" si="4"/>
        <v>0</v>
      </c>
      <c r="N13" s="10">
        <f t="shared" si="4"/>
        <v>0</v>
      </c>
    </row>
    <row r="14" spans="1:14" s="4" customFormat="1" x14ac:dyDescent="0.25">
      <c r="A14" s="17" t="s">
        <v>23</v>
      </c>
      <c r="B14" s="15" t="s">
        <v>14</v>
      </c>
      <c r="C14" s="10">
        <f t="shared" si="0"/>
        <v>0</v>
      </c>
      <c r="D14" s="10">
        <f t="shared" si="3"/>
        <v>0</v>
      </c>
      <c r="E14" s="10">
        <f t="shared" si="3"/>
        <v>0</v>
      </c>
      <c r="F14" s="10">
        <f t="shared" si="3"/>
        <v>0</v>
      </c>
      <c r="G14" s="10">
        <f t="shared" si="3"/>
        <v>0</v>
      </c>
      <c r="H14" s="10">
        <f t="shared" si="3"/>
        <v>0</v>
      </c>
      <c r="I14" s="10">
        <f t="shared" si="2"/>
        <v>0</v>
      </c>
      <c r="J14" s="10">
        <f t="shared" si="4"/>
        <v>0</v>
      </c>
      <c r="K14" s="10">
        <f t="shared" si="4"/>
        <v>0</v>
      </c>
      <c r="L14" s="10">
        <f t="shared" si="4"/>
        <v>0</v>
      </c>
      <c r="M14" s="10">
        <f t="shared" si="4"/>
        <v>0</v>
      </c>
      <c r="N14" s="10">
        <f t="shared" si="4"/>
        <v>0</v>
      </c>
    </row>
    <row r="15" spans="1:14" s="4" customFormat="1" x14ac:dyDescent="0.25">
      <c r="A15" s="17" t="s">
        <v>24</v>
      </c>
      <c r="B15" s="15" t="s">
        <v>15</v>
      </c>
      <c r="C15" s="10">
        <f t="shared" si="0"/>
        <v>0</v>
      </c>
      <c r="D15" s="10">
        <f t="shared" si="3"/>
        <v>0</v>
      </c>
      <c r="E15" s="10">
        <f t="shared" si="3"/>
        <v>0</v>
      </c>
      <c r="F15" s="10">
        <f t="shared" si="3"/>
        <v>0</v>
      </c>
      <c r="G15" s="10">
        <f t="shared" si="3"/>
        <v>0</v>
      </c>
      <c r="H15" s="10">
        <f t="shared" si="3"/>
        <v>0</v>
      </c>
      <c r="I15" s="10">
        <f t="shared" si="2"/>
        <v>0</v>
      </c>
      <c r="J15" s="10">
        <f t="shared" si="4"/>
        <v>0</v>
      </c>
      <c r="K15" s="10">
        <f t="shared" si="4"/>
        <v>0</v>
      </c>
      <c r="L15" s="10">
        <f t="shared" si="4"/>
        <v>0</v>
      </c>
      <c r="M15" s="10">
        <f t="shared" si="4"/>
        <v>0</v>
      </c>
      <c r="N15" s="10">
        <f t="shared" si="4"/>
        <v>0</v>
      </c>
    </row>
    <row r="16" spans="1:14" s="4" customFormat="1" x14ac:dyDescent="0.25">
      <c r="A16" s="17" t="s">
        <v>25</v>
      </c>
      <c r="B16" s="15" t="s">
        <v>16</v>
      </c>
      <c r="C16" s="10">
        <f t="shared" si="0"/>
        <v>0</v>
      </c>
      <c r="D16" s="10">
        <f t="shared" si="3"/>
        <v>0</v>
      </c>
      <c r="E16" s="10">
        <f t="shared" si="3"/>
        <v>0</v>
      </c>
      <c r="F16" s="10">
        <f t="shared" si="3"/>
        <v>0</v>
      </c>
      <c r="G16" s="10">
        <f t="shared" si="3"/>
        <v>0</v>
      </c>
      <c r="H16" s="10">
        <f t="shared" si="3"/>
        <v>0</v>
      </c>
      <c r="I16" s="10">
        <f t="shared" si="2"/>
        <v>0</v>
      </c>
      <c r="J16" s="10">
        <f t="shared" si="4"/>
        <v>0</v>
      </c>
      <c r="K16" s="10">
        <f t="shared" si="4"/>
        <v>0</v>
      </c>
      <c r="L16" s="10">
        <f t="shared" si="4"/>
        <v>0</v>
      </c>
      <c r="M16" s="10">
        <f t="shared" si="4"/>
        <v>0</v>
      </c>
      <c r="N16" s="10">
        <f t="shared" si="4"/>
        <v>0</v>
      </c>
    </row>
    <row r="17" spans="1:14" s="4" customFormat="1" ht="27.6" x14ac:dyDescent="0.25">
      <c r="A17" s="17" t="s">
        <v>27</v>
      </c>
      <c r="B17" s="15" t="s">
        <v>29</v>
      </c>
      <c r="C17" s="10">
        <f t="shared" si="0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0</v>
      </c>
      <c r="H17" s="10">
        <f t="shared" si="3"/>
        <v>0</v>
      </c>
      <c r="I17" s="10">
        <f t="shared" si="2"/>
        <v>0</v>
      </c>
      <c r="J17" s="10">
        <f t="shared" si="4"/>
        <v>0</v>
      </c>
      <c r="K17" s="10">
        <f t="shared" si="4"/>
        <v>0</v>
      </c>
      <c r="L17" s="10">
        <f t="shared" si="4"/>
        <v>0</v>
      </c>
      <c r="M17" s="10">
        <f t="shared" si="4"/>
        <v>0</v>
      </c>
      <c r="N17" s="10">
        <f t="shared" si="4"/>
        <v>0</v>
      </c>
    </row>
    <row r="18" spans="1:14" s="4" customFormat="1" ht="14.4" x14ac:dyDescent="0.3">
      <c r="A18" s="18" t="s">
        <v>28</v>
      </c>
      <c r="B18" s="15"/>
      <c r="C18" s="11">
        <f t="shared" si="0"/>
        <v>0</v>
      </c>
      <c r="D18" s="11">
        <f t="shared" si="3"/>
        <v>0</v>
      </c>
      <c r="E18" s="11">
        <f t="shared" si="3"/>
        <v>0</v>
      </c>
      <c r="F18" s="11">
        <f t="shared" si="3"/>
        <v>0</v>
      </c>
      <c r="G18" s="11">
        <f t="shared" si="3"/>
        <v>0</v>
      </c>
      <c r="H18" s="11">
        <f t="shared" si="3"/>
        <v>0</v>
      </c>
      <c r="I18" s="11">
        <f t="shared" si="2"/>
        <v>0</v>
      </c>
      <c r="J18" s="11">
        <f t="shared" si="4"/>
        <v>0</v>
      </c>
      <c r="K18" s="11">
        <f t="shared" si="4"/>
        <v>0</v>
      </c>
      <c r="L18" s="11">
        <f t="shared" si="4"/>
        <v>0</v>
      </c>
      <c r="M18" s="11">
        <f t="shared" si="4"/>
        <v>0</v>
      </c>
      <c r="N18" s="11">
        <f t="shared" si="4"/>
        <v>0</v>
      </c>
    </row>
    <row r="19" spans="1:14" s="7" customFormat="1" ht="14.4" x14ac:dyDescent="0.3">
      <c r="A19" s="18" t="s">
        <v>46</v>
      </c>
      <c r="B19" s="19"/>
      <c r="C19" s="11">
        <f t="shared" ref="C19:N19" si="5">C36+C49+C62+C75+C88+C101+C114+C127</f>
        <v>0</v>
      </c>
      <c r="D19" s="11">
        <f t="shared" si="5"/>
        <v>0</v>
      </c>
      <c r="E19" s="11">
        <f t="shared" si="5"/>
        <v>0</v>
      </c>
      <c r="F19" s="11">
        <f t="shared" si="5"/>
        <v>0</v>
      </c>
      <c r="G19" s="11">
        <f t="shared" si="5"/>
        <v>0</v>
      </c>
      <c r="H19" s="11">
        <f t="shared" si="5"/>
        <v>0</v>
      </c>
      <c r="I19" s="11">
        <f t="shared" si="5"/>
        <v>0</v>
      </c>
      <c r="J19" s="11">
        <f t="shared" si="5"/>
        <v>0</v>
      </c>
      <c r="K19" s="11">
        <f t="shared" si="5"/>
        <v>0</v>
      </c>
      <c r="L19" s="11">
        <f t="shared" si="5"/>
        <v>0</v>
      </c>
      <c r="M19" s="11">
        <f t="shared" si="5"/>
        <v>0</v>
      </c>
      <c r="N19" s="11">
        <f t="shared" si="5"/>
        <v>0</v>
      </c>
    </row>
    <row r="20" spans="1:14" s="7" customFormat="1" ht="14.4" x14ac:dyDescent="0.25">
      <c r="A20" s="18"/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s="6" customFormat="1" x14ac:dyDescent="0.3">
      <c r="A21" s="20" t="s">
        <v>26</v>
      </c>
      <c r="B21" s="20"/>
      <c r="C21" s="12">
        <f>C22+C37+C50+C63+C76+C102+C115</f>
        <v>0</v>
      </c>
      <c r="D21" s="12">
        <f t="shared" ref="D21:N21" si="6">D22+D37+D50+D63+D76+D102+D115</f>
        <v>0</v>
      </c>
      <c r="E21" s="12">
        <f t="shared" si="6"/>
        <v>0</v>
      </c>
      <c r="F21" s="12">
        <f t="shared" si="6"/>
        <v>0</v>
      </c>
      <c r="G21" s="12">
        <f t="shared" si="6"/>
        <v>0</v>
      </c>
      <c r="H21" s="12">
        <f t="shared" si="6"/>
        <v>0</v>
      </c>
      <c r="I21" s="12">
        <f>I22+I37+I50+I63+I76+I102+I115</f>
        <v>0</v>
      </c>
      <c r="J21" s="12">
        <f t="shared" si="6"/>
        <v>0</v>
      </c>
      <c r="K21" s="12">
        <f t="shared" si="6"/>
        <v>0</v>
      </c>
      <c r="L21" s="12">
        <f t="shared" si="6"/>
        <v>0</v>
      </c>
      <c r="M21" s="12">
        <f t="shared" si="6"/>
        <v>0</v>
      </c>
      <c r="N21" s="12">
        <f t="shared" si="6"/>
        <v>0</v>
      </c>
    </row>
    <row r="22" spans="1:14" s="6" customFormat="1" x14ac:dyDescent="0.3">
      <c r="A22" s="17" t="s">
        <v>37</v>
      </c>
      <c r="B22" s="16"/>
      <c r="C22" s="8">
        <f>C23+C26+C27+C32</f>
        <v>0</v>
      </c>
      <c r="D22" s="8">
        <f t="shared" ref="D22:H22" si="7">D23+D26+D27+D32</f>
        <v>0</v>
      </c>
      <c r="E22" s="8">
        <f t="shared" si="7"/>
        <v>0</v>
      </c>
      <c r="F22" s="8">
        <f t="shared" si="7"/>
        <v>0</v>
      </c>
      <c r="G22" s="8">
        <f t="shared" si="7"/>
        <v>0</v>
      </c>
      <c r="H22" s="8">
        <f t="shared" si="7"/>
        <v>0</v>
      </c>
      <c r="I22" s="8">
        <f>I23+I26+I27+I32</f>
        <v>0</v>
      </c>
      <c r="J22" s="8">
        <f t="shared" ref="J22:N22" si="8">J23+J26+J27+J32</f>
        <v>0</v>
      </c>
      <c r="K22" s="8">
        <f t="shared" si="8"/>
        <v>0</v>
      </c>
      <c r="L22" s="8">
        <f t="shared" si="8"/>
        <v>0</v>
      </c>
      <c r="M22" s="8">
        <f t="shared" si="8"/>
        <v>0</v>
      </c>
      <c r="N22" s="8">
        <f t="shared" si="8"/>
        <v>0</v>
      </c>
    </row>
    <row r="23" spans="1:14" s="6" customFormat="1" x14ac:dyDescent="0.3">
      <c r="A23" s="21" t="s">
        <v>17</v>
      </c>
      <c r="B23" s="21" t="s">
        <v>8</v>
      </c>
      <c r="C23" s="5">
        <f>C24+C25</f>
        <v>0</v>
      </c>
      <c r="D23" s="5">
        <f t="shared" ref="D23:H23" si="9">D24+D25</f>
        <v>0</v>
      </c>
      <c r="E23" s="5">
        <f t="shared" si="9"/>
        <v>0</v>
      </c>
      <c r="F23" s="5">
        <f t="shared" si="9"/>
        <v>0</v>
      </c>
      <c r="G23" s="5">
        <f t="shared" si="9"/>
        <v>0</v>
      </c>
      <c r="H23" s="5">
        <f t="shared" si="9"/>
        <v>0</v>
      </c>
      <c r="I23" s="5">
        <f>I24+I25</f>
        <v>0</v>
      </c>
      <c r="J23" s="5">
        <f t="shared" ref="J23:N23" si="10">J24+J25</f>
        <v>0</v>
      </c>
      <c r="K23" s="5">
        <f t="shared" si="10"/>
        <v>0</v>
      </c>
      <c r="L23" s="5">
        <f t="shared" si="10"/>
        <v>0</v>
      </c>
      <c r="M23" s="5">
        <f t="shared" si="10"/>
        <v>0</v>
      </c>
      <c r="N23" s="5">
        <f t="shared" si="10"/>
        <v>0</v>
      </c>
    </row>
    <row r="24" spans="1:14" s="6" customFormat="1" x14ac:dyDescent="0.3">
      <c r="A24" s="22" t="s">
        <v>18</v>
      </c>
      <c r="B24" s="21" t="s">
        <v>9</v>
      </c>
      <c r="C24" s="5">
        <f>'2027'!J24</f>
        <v>0</v>
      </c>
      <c r="D24" s="69"/>
      <c r="E24" s="9" t="s">
        <v>36</v>
      </c>
      <c r="F24" s="69"/>
      <c r="G24" s="69"/>
      <c r="H24" s="5">
        <f>C24+D24+E24+F24+G24</f>
        <v>0</v>
      </c>
      <c r="I24" s="5">
        <f>'2027'!R24</f>
        <v>0</v>
      </c>
      <c r="J24" s="69"/>
      <c r="K24" s="9" t="s">
        <v>36</v>
      </c>
      <c r="L24" s="69"/>
      <c r="M24" s="69"/>
      <c r="N24" s="5">
        <f>I24+J24+K24+L24+M24</f>
        <v>0</v>
      </c>
    </row>
    <row r="25" spans="1:14" s="6" customFormat="1" x14ac:dyDescent="0.3">
      <c r="A25" s="22" t="s">
        <v>19</v>
      </c>
      <c r="B25" s="21" t="s">
        <v>10</v>
      </c>
      <c r="C25" s="5">
        <f>'2027'!J25</f>
        <v>0</v>
      </c>
      <c r="D25" s="69"/>
      <c r="E25" s="9" t="s">
        <v>36</v>
      </c>
      <c r="F25" s="69"/>
      <c r="G25" s="69"/>
      <c r="H25" s="5">
        <f>C25+D25+E25+F25+G25</f>
        <v>0</v>
      </c>
      <c r="I25" s="5">
        <f>'2027'!R25</f>
        <v>0</v>
      </c>
      <c r="J25" s="69"/>
      <c r="K25" s="9" t="s">
        <v>36</v>
      </c>
      <c r="L25" s="69"/>
      <c r="M25" s="69"/>
      <c r="N25" s="5">
        <f>I25+J25+K25+L25+M25</f>
        <v>0</v>
      </c>
    </row>
    <row r="26" spans="1:14" s="6" customFormat="1" ht="27.6" x14ac:dyDescent="0.3">
      <c r="A26" s="22" t="s">
        <v>20</v>
      </c>
      <c r="B26" s="21" t="s">
        <v>11</v>
      </c>
      <c r="C26" s="5">
        <f>'2027'!J26</f>
        <v>0</v>
      </c>
      <c r="D26" s="69"/>
      <c r="E26" s="9" t="s">
        <v>36</v>
      </c>
      <c r="F26" s="9" t="s">
        <v>36</v>
      </c>
      <c r="G26" s="69"/>
      <c r="H26" s="5">
        <f>C26+D26+E26+F26+G26</f>
        <v>0</v>
      </c>
      <c r="I26" s="5">
        <f>'2027'!R26</f>
        <v>0</v>
      </c>
      <c r="J26" s="69"/>
      <c r="K26" s="9" t="s">
        <v>36</v>
      </c>
      <c r="L26" s="9" t="s">
        <v>36</v>
      </c>
      <c r="M26" s="69"/>
      <c r="N26" s="5">
        <f>I26+J26+K26+L26+M26</f>
        <v>0</v>
      </c>
    </row>
    <row r="27" spans="1:14" s="6" customFormat="1" x14ac:dyDescent="0.3">
      <c r="A27" s="22" t="s">
        <v>21</v>
      </c>
      <c r="B27" s="21" t="s">
        <v>12</v>
      </c>
      <c r="C27" s="5">
        <f>C28+C29+C30+C31</f>
        <v>0</v>
      </c>
      <c r="D27" s="5">
        <f t="shared" ref="D27:H27" si="11">D28+D29+D30+D31</f>
        <v>0</v>
      </c>
      <c r="E27" s="5">
        <f t="shared" si="11"/>
        <v>0</v>
      </c>
      <c r="F27" s="5">
        <f t="shared" si="11"/>
        <v>0</v>
      </c>
      <c r="G27" s="5">
        <f t="shared" si="11"/>
        <v>0</v>
      </c>
      <c r="H27" s="5">
        <f t="shared" si="11"/>
        <v>0</v>
      </c>
      <c r="I27" s="5">
        <f>I28+I29+I30+I31</f>
        <v>0</v>
      </c>
      <c r="J27" s="5">
        <f t="shared" ref="J27:N27" si="12">J28+J29+J30+J31</f>
        <v>0</v>
      </c>
      <c r="K27" s="5">
        <f t="shared" si="12"/>
        <v>0</v>
      </c>
      <c r="L27" s="5">
        <f t="shared" si="12"/>
        <v>0</v>
      </c>
      <c r="M27" s="5">
        <f t="shared" si="12"/>
        <v>0</v>
      </c>
      <c r="N27" s="5">
        <f t="shared" si="12"/>
        <v>0</v>
      </c>
    </row>
    <row r="28" spans="1:14" s="6" customFormat="1" x14ac:dyDescent="0.3">
      <c r="A28" s="22" t="s">
        <v>22</v>
      </c>
      <c r="B28" s="21" t="s">
        <v>13</v>
      </c>
      <c r="C28" s="5">
        <f>'2027'!J28</f>
        <v>0</v>
      </c>
      <c r="D28" s="69"/>
      <c r="E28" s="69"/>
      <c r="F28" s="69"/>
      <c r="G28" s="69"/>
      <c r="H28" s="5">
        <f>C28+D28+E28+F28+G28</f>
        <v>0</v>
      </c>
      <c r="I28" s="5">
        <f>'2027'!R28</f>
        <v>0</v>
      </c>
      <c r="J28" s="69"/>
      <c r="K28" s="69"/>
      <c r="L28" s="69"/>
      <c r="M28" s="69"/>
      <c r="N28" s="5">
        <f>I28+J28+K28+L28+M28</f>
        <v>0</v>
      </c>
    </row>
    <row r="29" spans="1:14" s="6" customFormat="1" x14ac:dyDescent="0.3">
      <c r="A29" s="22" t="s">
        <v>23</v>
      </c>
      <c r="B29" s="21" t="s">
        <v>14</v>
      </c>
      <c r="C29" s="5">
        <f>'2027'!J29</f>
        <v>0</v>
      </c>
      <c r="D29" s="69"/>
      <c r="E29" s="69"/>
      <c r="F29" s="69"/>
      <c r="G29" s="69"/>
      <c r="H29" s="5">
        <f>C29+D29+E29+F29+G29</f>
        <v>0</v>
      </c>
      <c r="I29" s="5">
        <f>'2027'!R29</f>
        <v>0</v>
      </c>
      <c r="J29" s="69"/>
      <c r="K29" s="69"/>
      <c r="L29" s="69"/>
      <c r="M29" s="69"/>
      <c r="N29" s="5">
        <f>I29+J29+K29+L29+M29</f>
        <v>0</v>
      </c>
    </row>
    <row r="30" spans="1:14" s="6" customFormat="1" x14ac:dyDescent="0.3">
      <c r="A30" s="22" t="s">
        <v>24</v>
      </c>
      <c r="B30" s="21" t="s">
        <v>15</v>
      </c>
      <c r="C30" s="5">
        <f>'2027'!J30</f>
        <v>0</v>
      </c>
      <c r="D30" s="69"/>
      <c r="E30" s="69"/>
      <c r="F30" s="69"/>
      <c r="G30" s="69"/>
      <c r="H30" s="5">
        <f>C30+D30+E30+F30+G30</f>
        <v>0</v>
      </c>
      <c r="I30" s="5">
        <f>'2027'!R30</f>
        <v>0</v>
      </c>
      <c r="J30" s="69"/>
      <c r="K30" s="69"/>
      <c r="L30" s="69"/>
      <c r="M30" s="69"/>
      <c r="N30" s="5">
        <f>I30+J30+K30+L30+M30</f>
        <v>0</v>
      </c>
    </row>
    <row r="31" spans="1:14" s="6" customFormat="1" x14ac:dyDescent="0.3">
      <c r="A31" s="22" t="s">
        <v>25</v>
      </c>
      <c r="B31" s="21" t="s">
        <v>16</v>
      </c>
      <c r="C31" s="5">
        <f>'2027'!J31</f>
        <v>0</v>
      </c>
      <c r="D31" s="69"/>
      <c r="E31" s="69"/>
      <c r="F31" s="69"/>
      <c r="G31" s="69"/>
      <c r="H31" s="5">
        <f>C31+D31+E31+F31+G31</f>
        <v>0</v>
      </c>
      <c r="I31" s="5">
        <f>'2027'!R31</f>
        <v>0</v>
      </c>
      <c r="J31" s="69"/>
      <c r="K31" s="69"/>
      <c r="L31" s="69"/>
      <c r="M31" s="69"/>
      <c r="N31" s="5">
        <f>I31+J31+K31+L31+M31</f>
        <v>0</v>
      </c>
    </row>
    <row r="32" spans="1:14" s="6" customFormat="1" x14ac:dyDescent="0.3">
      <c r="A32" s="22" t="s">
        <v>27</v>
      </c>
      <c r="B32" s="23" t="s">
        <v>29</v>
      </c>
      <c r="C32" s="9" t="s">
        <v>36</v>
      </c>
      <c r="D32" s="9" t="s">
        <v>36</v>
      </c>
      <c r="E32" s="9" t="s">
        <v>36</v>
      </c>
      <c r="F32" s="9" t="s">
        <v>36</v>
      </c>
      <c r="G32" s="9" t="s">
        <v>36</v>
      </c>
      <c r="H32" s="9" t="s">
        <v>36</v>
      </c>
      <c r="I32" s="9" t="s">
        <v>36</v>
      </c>
      <c r="J32" s="9" t="s">
        <v>36</v>
      </c>
      <c r="K32" s="9" t="s">
        <v>36</v>
      </c>
      <c r="L32" s="9" t="s">
        <v>36</v>
      </c>
      <c r="M32" s="9" t="s">
        <v>36</v>
      </c>
      <c r="N32" s="9" t="s">
        <v>36</v>
      </c>
    </row>
    <row r="33" spans="1:14" s="6" customFormat="1" x14ac:dyDescent="0.3">
      <c r="A33" s="24" t="s">
        <v>28</v>
      </c>
      <c r="B33" s="21"/>
      <c r="C33" s="5">
        <f t="shared" ref="C33:D33" si="13">C34+C35</f>
        <v>0</v>
      </c>
      <c r="D33" s="5">
        <f t="shared" si="13"/>
        <v>0</v>
      </c>
      <c r="E33" s="5">
        <f t="shared" ref="E33" si="14">E34+E35</f>
        <v>0</v>
      </c>
      <c r="F33" s="5">
        <f t="shared" ref="F33" si="15">F34+F35</f>
        <v>0</v>
      </c>
      <c r="G33" s="5">
        <f t="shared" ref="G33" si="16">G34+G35</f>
        <v>0</v>
      </c>
      <c r="H33" s="5">
        <f t="shared" ref="H33:I33" si="17">H34+H35</f>
        <v>0</v>
      </c>
      <c r="I33" s="5">
        <f t="shared" si="17"/>
        <v>0</v>
      </c>
      <c r="J33" s="69"/>
      <c r="K33" s="69"/>
      <c r="L33" s="69"/>
      <c r="M33" s="69"/>
      <c r="N33" s="5">
        <f t="shared" ref="N33" si="18">N34+N35</f>
        <v>0</v>
      </c>
    </row>
    <row r="34" spans="1:14" s="6" customFormat="1" x14ac:dyDescent="0.3">
      <c r="A34" s="60" t="s">
        <v>324</v>
      </c>
      <c r="B34" s="21"/>
      <c r="C34" s="5">
        <f>'2027'!J34</f>
        <v>0</v>
      </c>
      <c r="D34" s="69"/>
      <c r="E34" s="69"/>
      <c r="F34" s="69"/>
      <c r="G34" s="69"/>
      <c r="H34" s="70"/>
      <c r="I34" s="5">
        <f>'2027'!R34</f>
        <v>0</v>
      </c>
      <c r="J34" s="69"/>
      <c r="K34" s="69"/>
      <c r="L34" s="69"/>
      <c r="M34" s="69"/>
      <c r="N34" s="70"/>
    </row>
    <row r="35" spans="1:14" s="6" customFormat="1" x14ac:dyDescent="0.3">
      <c r="A35" s="60" t="s">
        <v>325</v>
      </c>
      <c r="B35" s="21"/>
      <c r="C35" s="5">
        <f>'2027'!J35</f>
        <v>0</v>
      </c>
      <c r="D35" s="69"/>
      <c r="E35" s="69"/>
      <c r="F35" s="69"/>
      <c r="G35" s="69"/>
      <c r="H35" s="70"/>
      <c r="I35" s="5">
        <f>'2027'!R35</f>
        <v>0</v>
      </c>
      <c r="J35" s="69"/>
      <c r="K35" s="69"/>
      <c r="L35" s="69"/>
      <c r="M35" s="69"/>
      <c r="N35" s="70"/>
    </row>
    <row r="36" spans="1:14" s="6" customFormat="1" x14ac:dyDescent="0.3">
      <c r="A36" s="24" t="s">
        <v>46</v>
      </c>
      <c r="B36" s="21"/>
      <c r="C36" s="9" t="s">
        <v>36</v>
      </c>
      <c r="D36" s="9" t="s">
        <v>36</v>
      </c>
      <c r="E36" s="9" t="s">
        <v>36</v>
      </c>
      <c r="F36" s="9" t="s">
        <v>36</v>
      </c>
      <c r="G36" s="9" t="s">
        <v>36</v>
      </c>
      <c r="H36" s="9" t="s">
        <v>36</v>
      </c>
      <c r="I36" s="9" t="s">
        <v>36</v>
      </c>
      <c r="J36" s="9" t="s">
        <v>36</v>
      </c>
      <c r="K36" s="9" t="s">
        <v>36</v>
      </c>
      <c r="L36" s="9" t="s">
        <v>36</v>
      </c>
      <c r="M36" s="9" t="s">
        <v>36</v>
      </c>
      <c r="N36" s="9" t="s">
        <v>36</v>
      </c>
    </row>
    <row r="37" spans="1:14" s="6" customFormat="1" x14ac:dyDescent="0.3">
      <c r="A37" s="17" t="s">
        <v>39</v>
      </c>
      <c r="B37" s="16"/>
      <c r="C37" s="8">
        <f>C38+C41+C42+C47</f>
        <v>0</v>
      </c>
      <c r="D37" s="8">
        <f t="shared" ref="D37:H37" si="19">D38+D41+D42+D47</f>
        <v>0</v>
      </c>
      <c r="E37" s="8">
        <f t="shared" si="19"/>
        <v>0</v>
      </c>
      <c r="F37" s="8">
        <f t="shared" si="19"/>
        <v>0</v>
      </c>
      <c r="G37" s="8">
        <f t="shared" si="19"/>
        <v>0</v>
      </c>
      <c r="H37" s="8">
        <f t="shared" si="19"/>
        <v>0</v>
      </c>
      <c r="I37" s="8">
        <f>I38+I41+I42+I47</f>
        <v>0</v>
      </c>
      <c r="J37" s="8">
        <f t="shared" ref="J37:N37" si="20">J38+J41+J42+J47</f>
        <v>0</v>
      </c>
      <c r="K37" s="8">
        <f t="shared" si="20"/>
        <v>0</v>
      </c>
      <c r="L37" s="8">
        <f t="shared" si="20"/>
        <v>0</v>
      </c>
      <c r="M37" s="8">
        <f t="shared" si="20"/>
        <v>0</v>
      </c>
      <c r="N37" s="8">
        <f t="shared" si="20"/>
        <v>0</v>
      </c>
    </row>
    <row r="38" spans="1:14" s="6" customFormat="1" x14ac:dyDescent="0.3">
      <c r="A38" s="22" t="s">
        <v>17</v>
      </c>
      <c r="B38" s="21" t="s">
        <v>8</v>
      </c>
      <c r="C38" s="5">
        <f>C39+C40</f>
        <v>0</v>
      </c>
      <c r="D38" s="5">
        <f t="shared" ref="D38:H38" si="21">D39+D40</f>
        <v>0</v>
      </c>
      <c r="E38" s="5">
        <f t="shared" si="21"/>
        <v>0</v>
      </c>
      <c r="F38" s="5">
        <f t="shared" si="21"/>
        <v>0</v>
      </c>
      <c r="G38" s="5">
        <f t="shared" si="21"/>
        <v>0</v>
      </c>
      <c r="H38" s="5">
        <f t="shared" si="21"/>
        <v>0</v>
      </c>
      <c r="I38" s="5">
        <f>I39+I40</f>
        <v>0</v>
      </c>
      <c r="J38" s="5">
        <f t="shared" ref="J38:N38" si="22">J39+J40</f>
        <v>0</v>
      </c>
      <c r="K38" s="5">
        <f t="shared" si="22"/>
        <v>0</v>
      </c>
      <c r="L38" s="5">
        <f t="shared" si="22"/>
        <v>0</v>
      </c>
      <c r="M38" s="5">
        <f t="shared" si="22"/>
        <v>0</v>
      </c>
      <c r="N38" s="5">
        <f t="shared" si="22"/>
        <v>0</v>
      </c>
    </row>
    <row r="39" spans="1:14" s="6" customFormat="1" x14ac:dyDescent="0.3">
      <c r="A39" s="22" t="s">
        <v>18</v>
      </c>
      <c r="B39" s="21" t="s">
        <v>9</v>
      </c>
      <c r="C39" s="5">
        <f>'2027'!J39</f>
        <v>0</v>
      </c>
      <c r="D39" s="69"/>
      <c r="E39" s="9" t="s">
        <v>36</v>
      </c>
      <c r="F39" s="9" t="s">
        <v>36</v>
      </c>
      <c r="G39" s="69"/>
      <c r="H39" s="5">
        <f>C39+D39+E39+F39+G39</f>
        <v>0</v>
      </c>
      <c r="I39" s="5">
        <f>'2027'!R39</f>
        <v>0</v>
      </c>
      <c r="J39" s="69"/>
      <c r="K39" s="9" t="s">
        <v>36</v>
      </c>
      <c r="L39" s="9" t="s">
        <v>36</v>
      </c>
      <c r="M39" s="69"/>
      <c r="N39" s="5">
        <f>I39+J39+K39+L39+M39</f>
        <v>0</v>
      </c>
    </row>
    <row r="40" spans="1:14" s="6" customFormat="1" x14ac:dyDescent="0.3">
      <c r="A40" s="22" t="s">
        <v>19</v>
      </c>
      <c r="B40" s="21" t="s">
        <v>10</v>
      </c>
      <c r="C40" s="5">
        <f>'2027'!J40</f>
        <v>0</v>
      </c>
      <c r="D40" s="69"/>
      <c r="E40" s="9" t="s">
        <v>36</v>
      </c>
      <c r="F40" s="9" t="s">
        <v>36</v>
      </c>
      <c r="G40" s="69"/>
      <c r="H40" s="5">
        <f>C40+D40+E40+F40+G40</f>
        <v>0</v>
      </c>
      <c r="I40" s="5">
        <f>'2027'!R40</f>
        <v>0</v>
      </c>
      <c r="J40" s="69"/>
      <c r="K40" s="9" t="s">
        <v>36</v>
      </c>
      <c r="L40" s="9" t="s">
        <v>36</v>
      </c>
      <c r="M40" s="69"/>
      <c r="N40" s="5">
        <f>I40+J40+K40+L40+M40</f>
        <v>0</v>
      </c>
    </row>
    <row r="41" spans="1:14" s="6" customFormat="1" ht="27.6" x14ac:dyDescent="0.3">
      <c r="A41" s="22" t="s">
        <v>20</v>
      </c>
      <c r="B41" s="21" t="s">
        <v>11</v>
      </c>
      <c r="C41" s="5">
        <f>'2027'!J41</f>
        <v>0</v>
      </c>
      <c r="D41" s="69"/>
      <c r="E41" s="9" t="s">
        <v>36</v>
      </c>
      <c r="F41" s="9" t="s">
        <v>36</v>
      </c>
      <c r="G41" s="69"/>
      <c r="H41" s="5">
        <f>C41+D41+E41+F41+G41</f>
        <v>0</v>
      </c>
      <c r="I41" s="5">
        <f>'2027'!R41</f>
        <v>0</v>
      </c>
      <c r="J41" s="69"/>
      <c r="K41" s="9" t="s">
        <v>36</v>
      </c>
      <c r="L41" s="9" t="s">
        <v>36</v>
      </c>
      <c r="M41" s="69"/>
      <c r="N41" s="5">
        <f>I41+J41+K41+L41+M41</f>
        <v>0</v>
      </c>
    </row>
    <row r="42" spans="1:14" s="6" customFormat="1" x14ac:dyDescent="0.3">
      <c r="A42" s="22" t="s">
        <v>21</v>
      </c>
      <c r="B42" s="21" t="s">
        <v>12</v>
      </c>
      <c r="C42" s="5">
        <f>C43+C44+C45+C46</f>
        <v>0</v>
      </c>
      <c r="D42" s="5">
        <f t="shared" ref="D42:H42" si="23">D43+D44+D45+D46</f>
        <v>0</v>
      </c>
      <c r="E42" s="5">
        <f t="shared" si="23"/>
        <v>0</v>
      </c>
      <c r="F42" s="5">
        <f t="shared" si="23"/>
        <v>0</v>
      </c>
      <c r="G42" s="5">
        <f t="shared" si="23"/>
        <v>0</v>
      </c>
      <c r="H42" s="5">
        <f t="shared" si="23"/>
        <v>0</v>
      </c>
      <c r="I42" s="5">
        <f>I43+I44+I45+I46</f>
        <v>0</v>
      </c>
      <c r="J42" s="5">
        <f t="shared" ref="J42:N42" si="24">J43+J44+J45+J46</f>
        <v>0</v>
      </c>
      <c r="K42" s="5">
        <f t="shared" si="24"/>
        <v>0</v>
      </c>
      <c r="L42" s="5">
        <f t="shared" si="24"/>
        <v>0</v>
      </c>
      <c r="M42" s="5">
        <f t="shared" si="24"/>
        <v>0</v>
      </c>
      <c r="N42" s="5">
        <f t="shared" si="24"/>
        <v>0</v>
      </c>
    </row>
    <row r="43" spans="1:14" s="6" customFormat="1" x14ac:dyDescent="0.3">
      <c r="A43" s="22" t="s">
        <v>22</v>
      </c>
      <c r="B43" s="21" t="s">
        <v>13</v>
      </c>
      <c r="C43" s="5">
        <f>'2027'!J43</f>
        <v>0</v>
      </c>
      <c r="D43" s="69"/>
      <c r="E43" s="69"/>
      <c r="F43" s="9" t="s">
        <v>36</v>
      </c>
      <c r="G43" s="69"/>
      <c r="H43" s="5">
        <f>C43+D43+E43+F43+G43</f>
        <v>0</v>
      </c>
      <c r="I43" s="5">
        <f>'2027'!R43</f>
        <v>0</v>
      </c>
      <c r="J43" s="69"/>
      <c r="K43" s="69"/>
      <c r="L43" s="9" t="s">
        <v>36</v>
      </c>
      <c r="M43" s="69"/>
      <c r="N43" s="5">
        <f>I43+J43+K43+L43+M43</f>
        <v>0</v>
      </c>
    </row>
    <row r="44" spans="1:14" s="6" customFormat="1" x14ac:dyDescent="0.3">
      <c r="A44" s="22" t="s">
        <v>23</v>
      </c>
      <c r="B44" s="21" t="s">
        <v>14</v>
      </c>
      <c r="C44" s="5">
        <f>'2027'!J44</f>
        <v>0</v>
      </c>
      <c r="D44" s="69"/>
      <c r="E44" s="69"/>
      <c r="F44" s="9" t="s">
        <v>36</v>
      </c>
      <c r="G44" s="69"/>
      <c r="H44" s="5">
        <f>C44+D44+E44+F44+G44</f>
        <v>0</v>
      </c>
      <c r="I44" s="5">
        <f>'2027'!R44</f>
        <v>0</v>
      </c>
      <c r="J44" s="69"/>
      <c r="K44" s="69"/>
      <c r="L44" s="9" t="s">
        <v>36</v>
      </c>
      <c r="M44" s="69"/>
      <c r="N44" s="5">
        <f>I44+J44+K44+L44+M44</f>
        <v>0</v>
      </c>
    </row>
    <row r="45" spans="1:14" s="6" customFormat="1" x14ac:dyDescent="0.3">
      <c r="A45" s="22" t="s">
        <v>24</v>
      </c>
      <c r="B45" s="21" t="s">
        <v>15</v>
      </c>
      <c r="C45" s="5">
        <f>'2027'!J45</f>
        <v>0</v>
      </c>
      <c r="D45" s="69"/>
      <c r="E45" s="69"/>
      <c r="F45" s="9" t="s">
        <v>36</v>
      </c>
      <c r="G45" s="69"/>
      <c r="H45" s="5">
        <f>C45+D45+E45+F45+G45</f>
        <v>0</v>
      </c>
      <c r="I45" s="5">
        <f>'2027'!R45</f>
        <v>0</v>
      </c>
      <c r="J45" s="69"/>
      <c r="K45" s="69"/>
      <c r="L45" s="9" t="s">
        <v>36</v>
      </c>
      <c r="M45" s="69"/>
      <c r="N45" s="5">
        <f>I45+J45+K45+L45+M45</f>
        <v>0</v>
      </c>
    </row>
    <row r="46" spans="1:14" s="6" customFormat="1" x14ac:dyDescent="0.3">
      <c r="A46" s="22" t="s">
        <v>25</v>
      </c>
      <c r="B46" s="21" t="s">
        <v>16</v>
      </c>
      <c r="C46" s="5">
        <f>'2027'!J46</f>
        <v>0</v>
      </c>
      <c r="D46" s="69"/>
      <c r="E46" s="69"/>
      <c r="F46" s="9" t="s">
        <v>36</v>
      </c>
      <c r="G46" s="69"/>
      <c r="H46" s="5">
        <f>C46+D46+E46+F46+G46</f>
        <v>0</v>
      </c>
      <c r="I46" s="5">
        <f>'2027'!R46</f>
        <v>0</v>
      </c>
      <c r="J46" s="69"/>
      <c r="K46" s="69"/>
      <c r="L46" s="9" t="s">
        <v>36</v>
      </c>
      <c r="M46" s="69"/>
      <c r="N46" s="5">
        <f>I46+J46+K46+L46+M46</f>
        <v>0</v>
      </c>
    </row>
    <row r="47" spans="1:14" s="6" customFormat="1" x14ac:dyDescent="0.3">
      <c r="A47" s="22" t="s">
        <v>27</v>
      </c>
      <c r="B47" s="23" t="s">
        <v>29</v>
      </c>
      <c r="C47" s="9" t="s">
        <v>36</v>
      </c>
      <c r="D47" s="9" t="s">
        <v>36</v>
      </c>
      <c r="E47" s="9" t="s">
        <v>36</v>
      </c>
      <c r="F47" s="9" t="s">
        <v>36</v>
      </c>
      <c r="G47" s="9" t="s">
        <v>36</v>
      </c>
      <c r="H47" s="9" t="s">
        <v>36</v>
      </c>
      <c r="I47" s="9" t="s">
        <v>36</v>
      </c>
      <c r="J47" s="9" t="s">
        <v>36</v>
      </c>
      <c r="K47" s="9" t="s">
        <v>36</v>
      </c>
      <c r="L47" s="9" t="s">
        <v>36</v>
      </c>
      <c r="M47" s="9" t="s">
        <v>36</v>
      </c>
      <c r="N47" s="9" t="s">
        <v>36</v>
      </c>
    </row>
    <row r="48" spans="1:14" s="6" customFormat="1" x14ac:dyDescent="0.3">
      <c r="A48" s="24" t="s">
        <v>28</v>
      </c>
      <c r="B48" s="16"/>
      <c r="C48" s="5">
        <f>'2027'!J48</f>
        <v>0</v>
      </c>
      <c r="D48" s="69"/>
      <c r="E48" s="69"/>
      <c r="F48" s="69"/>
      <c r="G48" s="69"/>
      <c r="H48" s="70"/>
      <c r="I48" s="5">
        <f>'2027'!R48</f>
        <v>0</v>
      </c>
      <c r="J48" s="69"/>
      <c r="K48" s="69"/>
      <c r="L48" s="69"/>
      <c r="M48" s="69"/>
      <c r="N48" s="70"/>
    </row>
    <row r="49" spans="1:14" s="6" customFormat="1" x14ac:dyDescent="0.3">
      <c r="A49" s="24" t="s">
        <v>46</v>
      </c>
      <c r="B49" s="16"/>
      <c r="C49" s="9" t="s">
        <v>36</v>
      </c>
      <c r="D49" s="9" t="s">
        <v>36</v>
      </c>
      <c r="E49" s="9" t="s">
        <v>36</v>
      </c>
      <c r="F49" s="9" t="s">
        <v>36</v>
      </c>
      <c r="G49" s="9" t="s">
        <v>36</v>
      </c>
      <c r="H49" s="9" t="s">
        <v>36</v>
      </c>
      <c r="I49" s="9" t="s">
        <v>36</v>
      </c>
      <c r="J49" s="9" t="s">
        <v>36</v>
      </c>
      <c r="K49" s="9" t="s">
        <v>36</v>
      </c>
      <c r="L49" s="9" t="s">
        <v>36</v>
      </c>
      <c r="M49" s="9" t="s">
        <v>36</v>
      </c>
      <c r="N49" s="9" t="s">
        <v>36</v>
      </c>
    </row>
    <row r="50" spans="1:14" s="6" customFormat="1" x14ac:dyDescent="0.3">
      <c r="A50" s="17" t="s">
        <v>1</v>
      </c>
      <c r="B50" s="16"/>
      <c r="C50" s="8">
        <f>C51+C54+C55+C60</f>
        <v>0</v>
      </c>
      <c r="D50" s="8">
        <f t="shared" ref="D50:H50" si="25">D51+D54+D55+D60</f>
        <v>0</v>
      </c>
      <c r="E50" s="8">
        <f t="shared" si="25"/>
        <v>0</v>
      </c>
      <c r="F50" s="8">
        <f t="shared" si="25"/>
        <v>0</v>
      </c>
      <c r="G50" s="8">
        <f t="shared" si="25"/>
        <v>0</v>
      </c>
      <c r="H50" s="8">
        <f t="shared" si="25"/>
        <v>0</v>
      </c>
      <c r="I50" s="8">
        <f>I51+I54+I55+I60</f>
        <v>0</v>
      </c>
      <c r="J50" s="8">
        <f t="shared" ref="J50:N50" si="26">J51+J54+J55+J60</f>
        <v>0</v>
      </c>
      <c r="K50" s="8">
        <f t="shared" si="26"/>
        <v>0</v>
      </c>
      <c r="L50" s="8">
        <f t="shared" si="26"/>
        <v>0</v>
      </c>
      <c r="M50" s="8">
        <f t="shared" si="26"/>
        <v>0</v>
      </c>
      <c r="N50" s="8">
        <f t="shared" si="26"/>
        <v>0</v>
      </c>
    </row>
    <row r="51" spans="1:14" s="6" customFormat="1" x14ac:dyDescent="0.3">
      <c r="A51" s="22" t="s">
        <v>17</v>
      </c>
      <c r="B51" s="21" t="s">
        <v>8</v>
      </c>
      <c r="C51" s="5">
        <f>C52+C53</f>
        <v>0</v>
      </c>
      <c r="D51" s="5">
        <f t="shared" ref="D51:H51" si="27">D52+D53</f>
        <v>0</v>
      </c>
      <c r="E51" s="5">
        <f t="shared" si="27"/>
        <v>0</v>
      </c>
      <c r="F51" s="5">
        <f t="shared" si="27"/>
        <v>0</v>
      </c>
      <c r="G51" s="5">
        <f t="shared" si="27"/>
        <v>0</v>
      </c>
      <c r="H51" s="5">
        <f t="shared" si="27"/>
        <v>0</v>
      </c>
      <c r="I51" s="5">
        <f>I52+I53</f>
        <v>0</v>
      </c>
      <c r="J51" s="5">
        <f t="shared" ref="J51:N51" si="28">J52+J53</f>
        <v>0</v>
      </c>
      <c r="K51" s="5">
        <f t="shared" si="28"/>
        <v>0</v>
      </c>
      <c r="L51" s="5">
        <f t="shared" si="28"/>
        <v>0</v>
      </c>
      <c r="M51" s="5">
        <f t="shared" si="28"/>
        <v>0</v>
      </c>
      <c r="N51" s="5">
        <f t="shared" si="28"/>
        <v>0</v>
      </c>
    </row>
    <row r="52" spans="1:14" s="6" customFormat="1" x14ac:dyDescent="0.3">
      <c r="A52" s="22" t="s">
        <v>18</v>
      </c>
      <c r="B52" s="21" t="s">
        <v>9</v>
      </c>
      <c r="C52" s="5">
        <f>'2027'!J52</f>
        <v>0</v>
      </c>
      <c r="D52" s="69"/>
      <c r="E52" s="9" t="s">
        <v>36</v>
      </c>
      <c r="F52" s="9" t="s">
        <v>36</v>
      </c>
      <c r="G52" s="69"/>
      <c r="H52" s="5">
        <f>C52+D52+E52+F52+G52</f>
        <v>0</v>
      </c>
      <c r="I52" s="5">
        <f>'2027'!R52</f>
        <v>0</v>
      </c>
      <c r="J52" s="69"/>
      <c r="K52" s="9" t="s">
        <v>36</v>
      </c>
      <c r="L52" s="9" t="s">
        <v>36</v>
      </c>
      <c r="M52" s="69"/>
      <c r="N52" s="5">
        <f>I52+J52+K52+L52+M52</f>
        <v>0</v>
      </c>
    </row>
    <row r="53" spans="1:14" s="6" customFormat="1" x14ac:dyDescent="0.3">
      <c r="A53" s="22" t="s">
        <v>19</v>
      </c>
      <c r="B53" s="21" t="s">
        <v>10</v>
      </c>
      <c r="C53" s="5">
        <f>'2027'!J53</f>
        <v>0</v>
      </c>
      <c r="D53" s="69"/>
      <c r="E53" s="9" t="s">
        <v>36</v>
      </c>
      <c r="F53" s="9" t="s">
        <v>36</v>
      </c>
      <c r="G53" s="69"/>
      <c r="H53" s="5">
        <f>C53+D53+E53+F53+G53</f>
        <v>0</v>
      </c>
      <c r="I53" s="5">
        <f>'2027'!R53</f>
        <v>0</v>
      </c>
      <c r="J53" s="69"/>
      <c r="K53" s="9" t="s">
        <v>36</v>
      </c>
      <c r="L53" s="9" t="s">
        <v>36</v>
      </c>
      <c r="M53" s="69"/>
      <c r="N53" s="5">
        <f>I53+J53+K53+L53+M53</f>
        <v>0</v>
      </c>
    </row>
    <row r="54" spans="1:14" s="6" customFormat="1" ht="27.6" x14ac:dyDescent="0.3">
      <c r="A54" s="22" t="s">
        <v>20</v>
      </c>
      <c r="B54" s="21" t="s">
        <v>11</v>
      </c>
      <c r="C54" s="5">
        <f>'2027'!J54</f>
        <v>0</v>
      </c>
      <c r="D54" s="69"/>
      <c r="E54" s="9" t="s">
        <v>36</v>
      </c>
      <c r="F54" s="9" t="s">
        <v>36</v>
      </c>
      <c r="G54" s="69"/>
      <c r="H54" s="5">
        <f>C54+D54+E54+F54+G54</f>
        <v>0</v>
      </c>
      <c r="I54" s="5">
        <f>'2027'!R54</f>
        <v>0</v>
      </c>
      <c r="J54" s="69"/>
      <c r="K54" s="9" t="s">
        <v>36</v>
      </c>
      <c r="L54" s="9" t="s">
        <v>36</v>
      </c>
      <c r="M54" s="69"/>
      <c r="N54" s="5">
        <f>I54+J54+K54+L54+M54</f>
        <v>0</v>
      </c>
    </row>
    <row r="55" spans="1:14" s="6" customFormat="1" x14ac:dyDescent="0.3">
      <c r="A55" s="22" t="s">
        <v>21</v>
      </c>
      <c r="B55" s="21" t="s">
        <v>12</v>
      </c>
      <c r="C55" s="5">
        <f>C56+C57+C58+C59</f>
        <v>0</v>
      </c>
      <c r="D55" s="5">
        <f t="shared" ref="D55:H55" si="29">D56+D57+D58+D59</f>
        <v>0</v>
      </c>
      <c r="E55" s="5">
        <f t="shared" si="29"/>
        <v>0</v>
      </c>
      <c r="F55" s="5">
        <f t="shared" si="29"/>
        <v>0</v>
      </c>
      <c r="G55" s="5">
        <f t="shared" si="29"/>
        <v>0</v>
      </c>
      <c r="H55" s="5">
        <f t="shared" si="29"/>
        <v>0</v>
      </c>
      <c r="I55" s="5">
        <f>I56+I57+I58+I59</f>
        <v>0</v>
      </c>
      <c r="J55" s="5">
        <f t="shared" ref="J55:N55" si="30">J56+J57+J58+J59</f>
        <v>0</v>
      </c>
      <c r="K55" s="5">
        <f t="shared" si="30"/>
        <v>0</v>
      </c>
      <c r="L55" s="5">
        <f t="shared" si="30"/>
        <v>0</v>
      </c>
      <c r="M55" s="5">
        <f t="shared" si="30"/>
        <v>0</v>
      </c>
      <c r="N55" s="5">
        <f t="shared" si="30"/>
        <v>0</v>
      </c>
    </row>
    <row r="56" spans="1:14" s="6" customFormat="1" x14ac:dyDescent="0.3">
      <c r="A56" s="22" t="s">
        <v>22</v>
      </c>
      <c r="B56" s="21" t="s">
        <v>13</v>
      </c>
      <c r="C56" s="5">
        <f>'2027'!J56</f>
        <v>0</v>
      </c>
      <c r="D56" s="69"/>
      <c r="E56" s="69"/>
      <c r="F56" s="9" t="s">
        <v>36</v>
      </c>
      <c r="G56" s="69"/>
      <c r="H56" s="5">
        <f>C56+D56+E56+F56+G56</f>
        <v>0</v>
      </c>
      <c r="I56" s="5">
        <f>'2027'!R56</f>
        <v>0</v>
      </c>
      <c r="J56" s="69"/>
      <c r="K56" s="69"/>
      <c r="L56" s="9" t="s">
        <v>36</v>
      </c>
      <c r="M56" s="69"/>
      <c r="N56" s="5">
        <f>I56+J56+K56+L56+M56</f>
        <v>0</v>
      </c>
    </row>
    <row r="57" spans="1:14" s="6" customFormat="1" x14ac:dyDescent="0.3">
      <c r="A57" s="22" t="s">
        <v>23</v>
      </c>
      <c r="B57" s="21" t="s">
        <v>14</v>
      </c>
      <c r="C57" s="5">
        <f>'2027'!J57</f>
        <v>0</v>
      </c>
      <c r="D57" s="69"/>
      <c r="E57" s="69"/>
      <c r="F57" s="9" t="s">
        <v>36</v>
      </c>
      <c r="G57" s="69"/>
      <c r="H57" s="5">
        <f>C57+D57+E57+F57+G57</f>
        <v>0</v>
      </c>
      <c r="I57" s="5">
        <f>'2027'!R57</f>
        <v>0</v>
      </c>
      <c r="J57" s="69"/>
      <c r="K57" s="69"/>
      <c r="L57" s="9" t="s">
        <v>36</v>
      </c>
      <c r="M57" s="69"/>
      <c r="N57" s="5">
        <f>I57+J57+K57+L57+M57</f>
        <v>0</v>
      </c>
    </row>
    <row r="58" spans="1:14" s="6" customFormat="1" x14ac:dyDescent="0.3">
      <c r="A58" s="22" t="s">
        <v>24</v>
      </c>
      <c r="B58" s="21" t="s">
        <v>15</v>
      </c>
      <c r="C58" s="5">
        <f>'2027'!J58</f>
        <v>0</v>
      </c>
      <c r="D58" s="69"/>
      <c r="E58" s="69"/>
      <c r="F58" s="9" t="s">
        <v>36</v>
      </c>
      <c r="G58" s="69"/>
      <c r="H58" s="5">
        <f>C58+D58+E58+F58+G58</f>
        <v>0</v>
      </c>
      <c r="I58" s="5">
        <f>'2027'!R58</f>
        <v>0</v>
      </c>
      <c r="J58" s="69"/>
      <c r="K58" s="69"/>
      <c r="L58" s="9" t="s">
        <v>36</v>
      </c>
      <c r="M58" s="69"/>
      <c r="N58" s="5">
        <f>I58+J58+K58+L58+M58</f>
        <v>0</v>
      </c>
    </row>
    <row r="59" spans="1:14" s="6" customFormat="1" x14ac:dyDescent="0.3">
      <c r="A59" s="22" t="s">
        <v>25</v>
      </c>
      <c r="B59" s="21" t="s">
        <v>16</v>
      </c>
      <c r="C59" s="5">
        <f>'2027'!J59</f>
        <v>0</v>
      </c>
      <c r="D59" s="69"/>
      <c r="E59" s="69"/>
      <c r="F59" s="9" t="s">
        <v>36</v>
      </c>
      <c r="G59" s="69"/>
      <c r="H59" s="5">
        <f>C59+D59+E59+F59+G59</f>
        <v>0</v>
      </c>
      <c r="I59" s="5">
        <f>'2027'!R59</f>
        <v>0</v>
      </c>
      <c r="J59" s="69"/>
      <c r="K59" s="69"/>
      <c r="L59" s="9" t="s">
        <v>36</v>
      </c>
      <c r="M59" s="69"/>
      <c r="N59" s="5">
        <f>I59+J59+K59+L59+M59</f>
        <v>0</v>
      </c>
    </row>
    <row r="60" spans="1:14" s="6" customFormat="1" x14ac:dyDescent="0.3">
      <c r="A60" s="22" t="s">
        <v>27</v>
      </c>
      <c r="B60" s="23" t="s">
        <v>29</v>
      </c>
      <c r="C60" s="9" t="s">
        <v>36</v>
      </c>
      <c r="D60" s="9" t="s">
        <v>36</v>
      </c>
      <c r="E60" s="9" t="s">
        <v>36</v>
      </c>
      <c r="F60" s="9" t="s">
        <v>36</v>
      </c>
      <c r="G60" s="9" t="s">
        <v>36</v>
      </c>
      <c r="H60" s="9" t="s">
        <v>36</v>
      </c>
      <c r="I60" s="9" t="s">
        <v>36</v>
      </c>
      <c r="J60" s="9" t="s">
        <v>36</v>
      </c>
      <c r="K60" s="9" t="s">
        <v>36</v>
      </c>
      <c r="L60" s="9" t="s">
        <v>36</v>
      </c>
      <c r="M60" s="9" t="s">
        <v>36</v>
      </c>
      <c r="N60" s="9" t="s">
        <v>36</v>
      </c>
    </row>
    <row r="61" spans="1:14" s="6" customFormat="1" x14ac:dyDescent="0.3">
      <c r="A61" s="24" t="s">
        <v>28</v>
      </c>
      <c r="B61" s="21"/>
      <c r="C61" s="5">
        <f>'2027'!J61</f>
        <v>0</v>
      </c>
      <c r="D61" s="69"/>
      <c r="E61" s="69"/>
      <c r="F61" s="69"/>
      <c r="G61" s="69"/>
      <c r="H61" s="70"/>
      <c r="I61" s="5">
        <f>'2027'!R61</f>
        <v>0</v>
      </c>
      <c r="J61" s="69"/>
      <c r="K61" s="69"/>
      <c r="L61" s="69"/>
      <c r="M61" s="69"/>
      <c r="N61" s="70"/>
    </row>
    <row r="62" spans="1:14" s="6" customFormat="1" x14ac:dyDescent="0.3">
      <c r="A62" s="24" t="s">
        <v>46</v>
      </c>
      <c r="B62" s="21"/>
      <c r="C62" s="9" t="s">
        <v>36</v>
      </c>
      <c r="D62" s="9" t="s">
        <v>36</v>
      </c>
      <c r="E62" s="9" t="s">
        <v>36</v>
      </c>
      <c r="F62" s="9" t="s">
        <v>36</v>
      </c>
      <c r="G62" s="9" t="s">
        <v>36</v>
      </c>
      <c r="H62" s="9" t="s">
        <v>36</v>
      </c>
      <c r="I62" s="9" t="s">
        <v>36</v>
      </c>
      <c r="J62" s="9" t="s">
        <v>36</v>
      </c>
      <c r="K62" s="9" t="s">
        <v>36</v>
      </c>
      <c r="L62" s="9" t="s">
        <v>36</v>
      </c>
      <c r="M62" s="9" t="s">
        <v>36</v>
      </c>
      <c r="N62" s="9" t="s">
        <v>36</v>
      </c>
    </row>
    <row r="63" spans="1:14" s="6" customFormat="1" x14ac:dyDescent="0.3">
      <c r="A63" s="17" t="s">
        <v>2</v>
      </c>
      <c r="B63" s="16"/>
      <c r="C63" s="8">
        <f>C64+C67+C68+C73</f>
        <v>0</v>
      </c>
      <c r="D63" s="8">
        <f t="shared" ref="D63:H63" si="31">D64+D67+D68+D73</f>
        <v>0</v>
      </c>
      <c r="E63" s="8">
        <f t="shared" si="31"/>
        <v>0</v>
      </c>
      <c r="F63" s="8">
        <f t="shared" si="31"/>
        <v>0</v>
      </c>
      <c r="G63" s="8">
        <f t="shared" si="31"/>
        <v>0</v>
      </c>
      <c r="H63" s="8">
        <f t="shared" si="31"/>
        <v>0</v>
      </c>
      <c r="I63" s="8">
        <f>I64+I67+I68+I73</f>
        <v>0</v>
      </c>
      <c r="J63" s="8">
        <f t="shared" ref="J63:N63" si="32">J64+J67+J68+J73</f>
        <v>0</v>
      </c>
      <c r="K63" s="8">
        <f t="shared" si="32"/>
        <v>0</v>
      </c>
      <c r="L63" s="8">
        <f t="shared" si="32"/>
        <v>0</v>
      </c>
      <c r="M63" s="8">
        <f t="shared" si="32"/>
        <v>0</v>
      </c>
      <c r="N63" s="8">
        <f t="shared" si="32"/>
        <v>0</v>
      </c>
    </row>
    <row r="64" spans="1:14" s="6" customFormat="1" x14ac:dyDescent="0.3">
      <c r="A64" s="22" t="s">
        <v>17</v>
      </c>
      <c r="B64" s="21" t="s">
        <v>8</v>
      </c>
      <c r="C64" s="5">
        <f>C65+C66</f>
        <v>0</v>
      </c>
      <c r="D64" s="5">
        <f t="shared" ref="D64:H64" si="33">D65+D66</f>
        <v>0</v>
      </c>
      <c r="E64" s="5">
        <f t="shared" si="33"/>
        <v>0</v>
      </c>
      <c r="F64" s="5">
        <f t="shared" si="33"/>
        <v>0</v>
      </c>
      <c r="G64" s="5">
        <f t="shared" si="33"/>
        <v>0</v>
      </c>
      <c r="H64" s="5">
        <f t="shared" si="33"/>
        <v>0</v>
      </c>
      <c r="I64" s="5">
        <f>I65+I66</f>
        <v>0</v>
      </c>
      <c r="J64" s="5">
        <f t="shared" ref="J64:N64" si="34">J65+J66</f>
        <v>0</v>
      </c>
      <c r="K64" s="5">
        <f t="shared" si="34"/>
        <v>0</v>
      </c>
      <c r="L64" s="5">
        <f t="shared" si="34"/>
        <v>0</v>
      </c>
      <c r="M64" s="5">
        <f t="shared" si="34"/>
        <v>0</v>
      </c>
      <c r="N64" s="5">
        <f t="shared" si="34"/>
        <v>0</v>
      </c>
    </row>
    <row r="65" spans="1:14" s="6" customFormat="1" x14ac:dyDescent="0.3">
      <c r="A65" s="22" t="s">
        <v>18</v>
      </c>
      <c r="B65" s="21" t="s">
        <v>9</v>
      </c>
      <c r="C65" s="5">
        <f>'2027'!J65</f>
        <v>0</v>
      </c>
      <c r="D65" s="69"/>
      <c r="E65" s="9" t="s">
        <v>36</v>
      </c>
      <c r="F65" s="9" t="s">
        <v>36</v>
      </c>
      <c r="G65" s="69"/>
      <c r="H65" s="5">
        <f>C65+D65+E65+F65+G65</f>
        <v>0</v>
      </c>
      <c r="I65" s="5">
        <f>'2027'!R65</f>
        <v>0</v>
      </c>
      <c r="J65" s="69"/>
      <c r="K65" s="9" t="s">
        <v>36</v>
      </c>
      <c r="L65" s="9" t="s">
        <v>36</v>
      </c>
      <c r="M65" s="69"/>
      <c r="N65" s="5">
        <f>I65+J65+K65+L65+M65</f>
        <v>0</v>
      </c>
    </row>
    <row r="66" spans="1:14" s="6" customFormat="1" x14ac:dyDescent="0.3">
      <c r="A66" s="22" t="s">
        <v>19</v>
      </c>
      <c r="B66" s="21" t="s">
        <v>10</v>
      </c>
      <c r="C66" s="5">
        <f>'2027'!J66</f>
        <v>0</v>
      </c>
      <c r="D66" s="69"/>
      <c r="E66" s="9" t="s">
        <v>36</v>
      </c>
      <c r="F66" s="9" t="s">
        <v>36</v>
      </c>
      <c r="G66" s="69"/>
      <c r="H66" s="5">
        <f>C66+D66+E66+F66+G66</f>
        <v>0</v>
      </c>
      <c r="I66" s="5">
        <f>'2027'!R66</f>
        <v>0</v>
      </c>
      <c r="J66" s="69"/>
      <c r="K66" s="9" t="s">
        <v>36</v>
      </c>
      <c r="L66" s="9" t="s">
        <v>36</v>
      </c>
      <c r="M66" s="69"/>
      <c r="N66" s="5">
        <f>I66+J66+K66+L66+M66</f>
        <v>0</v>
      </c>
    </row>
    <row r="67" spans="1:14" s="6" customFormat="1" ht="27.6" x14ac:dyDescent="0.3">
      <c r="A67" s="22" t="s">
        <v>20</v>
      </c>
      <c r="B67" s="21" t="s">
        <v>11</v>
      </c>
      <c r="C67" s="5">
        <f>'2027'!J67</f>
        <v>0</v>
      </c>
      <c r="D67" s="69"/>
      <c r="E67" s="9" t="s">
        <v>36</v>
      </c>
      <c r="F67" s="9" t="s">
        <v>36</v>
      </c>
      <c r="G67" s="69"/>
      <c r="H67" s="5">
        <f>C67+D67+E67+F67+G67</f>
        <v>0</v>
      </c>
      <c r="I67" s="5">
        <f>'2027'!R67</f>
        <v>0</v>
      </c>
      <c r="J67" s="69"/>
      <c r="K67" s="9" t="s">
        <v>36</v>
      </c>
      <c r="L67" s="9" t="s">
        <v>36</v>
      </c>
      <c r="M67" s="69"/>
      <c r="N67" s="5">
        <f>I67+J67+K67+L67+M67</f>
        <v>0</v>
      </c>
    </row>
    <row r="68" spans="1:14" s="6" customFormat="1" x14ac:dyDescent="0.3">
      <c r="A68" s="22" t="s">
        <v>21</v>
      </c>
      <c r="B68" s="21" t="s">
        <v>12</v>
      </c>
      <c r="C68" s="5">
        <f>C69+C70+C71+C72</f>
        <v>0</v>
      </c>
      <c r="D68" s="5">
        <f t="shared" ref="D68:H68" si="35">D69+D70+D71+D72</f>
        <v>0</v>
      </c>
      <c r="E68" s="5">
        <f t="shared" si="35"/>
        <v>0</v>
      </c>
      <c r="F68" s="5">
        <f t="shared" si="35"/>
        <v>0</v>
      </c>
      <c r="G68" s="5">
        <f t="shared" si="35"/>
        <v>0</v>
      </c>
      <c r="H68" s="5">
        <f t="shared" si="35"/>
        <v>0</v>
      </c>
      <c r="I68" s="5">
        <f>I69+I70+I71+I72</f>
        <v>0</v>
      </c>
      <c r="J68" s="5">
        <f t="shared" ref="J68:N68" si="36">J69+J70+J71+J72</f>
        <v>0</v>
      </c>
      <c r="K68" s="5">
        <f t="shared" si="36"/>
        <v>0</v>
      </c>
      <c r="L68" s="5">
        <f t="shared" si="36"/>
        <v>0</v>
      </c>
      <c r="M68" s="5">
        <f t="shared" si="36"/>
        <v>0</v>
      </c>
      <c r="N68" s="5">
        <f t="shared" si="36"/>
        <v>0</v>
      </c>
    </row>
    <row r="69" spans="1:14" s="6" customFormat="1" x14ac:dyDescent="0.3">
      <c r="A69" s="22" t="s">
        <v>22</v>
      </c>
      <c r="B69" s="21" t="s">
        <v>13</v>
      </c>
      <c r="C69" s="5">
        <f>'2027'!J69</f>
        <v>0</v>
      </c>
      <c r="D69" s="69"/>
      <c r="E69" s="69"/>
      <c r="F69" s="9" t="s">
        <v>36</v>
      </c>
      <c r="G69" s="69"/>
      <c r="H69" s="5">
        <f>C69+D69+E69+F69+G69</f>
        <v>0</v>
      </c>
      <c r="I69" s="5">
        <f>'2027'!R69</f>
        <v>0</v>
      </c>
      <c r="J69" s="69"/>
      <c r="K69" s="69"/>
      <c r="L69" s="9" t="s">
        <v>36</v>
      </c>
      <c r="M69" s="69"/>
      <c r="N69" s="5">
        <f>I69+J69+K69+L69+M69</f>
        <v>0</v>
      </c>
    </row>
    <row r="70" spans="1:14" s="6" customFormat="1" x14ac:dyDescent="0.3">
      <c r="A70" s="22" t="s">
        <v>23</v>
      </c>
      <c r="B70" s="21" t="s">
        <v>14</v>
      </c>
      <c r="C70" s="5">
        <f>'2027'!J70</f>
        <v>0</v>
      </c>
      <c r="D70" s="69"/>
      <c r="E70" s="69"/>
      <c r="F70" s="9" t="s">
        <v>36</v>
      </c>
      <c r="G70" s="69"/>
      <c r="H70" s="5">
        <f>C70+D70+E70+F70+G70</f>
        <v>0</v>
      </c>
      <c r="I70" s="5">
        <f>'2027'!R70</f>
        <v>0</v>
      </c>
      <c r="J70" s="69"/>
      <c r="K70" s="69"/>
      <c r="L70" s="9" t="s">
        <v>36</v>
      </c>
      <c r="M70" s="69"/>
      <c r="N70" s="5">
        <f>I70+J70+K70+L70+M70</f>
        <v>0</v>
      </c>
    </row>
    <row r="71" spans="1:14" s="6" customFormat="1" x14ac:dyDescent="0.3">
      <c r="A71" s="22" t="s">
        <v>24</v>
      </c>
      <c r="B71" s="21" t="s">
        <v>15</v>
      </c>
      <c r="C71" s="5">
        <f>'2027'!J71</f>
        <v>0</v>
      </c>
      <c r="D71" s="69"/>
      <c r="E71" s="69"/>
      <c r="F71" s="9" t="s">
        <v>36</v>
      </c>
      <c r="G71" s="69"/>
      <c r="H71" s="5">
        <f>C71+D71+E71+F71+G71</f>
        <v>0</v>
      </c>
      <c r="I71" s="5">
        <f>'2027'!R71</f>
        <v>0</v>
      </c>
      <c r="J71" s="69"/>
      <c r="K71" s="69"/>
      <c r="L71" s="9" t="s">
        <v>36</v>
      </c>
      <c r="M71" s="69"/>
      <c r="N71" s="5">
        <f>I71+J71+K71+L71+M71</f>
        <v>0</v>
      </c>
    </row>
    <row r="72" spans="1:14" s="6" customFormat="1" x14ac:dyDescent="0.3">
      <c r="A72" s="22" t="s">
        <v>25</v>
      </c>
      <c r="B72" s="21" t="s">
        <v>16</v>
      </c>
      <c r="C72" s="5">
        <f>'2027'!J72</f>
        <v>0</v>
      </c>
      <c r="D72" s="69"/>
      <c r="E72" s="69"/>
      <c r="F72" s="9" t="s">
        <v>36</v>
      </c>
      <c r="G72" s="69"/>
      <c r="H72" s="5">
        <f>C72+D72+E72+F72+G72</f>
        <v>0</v>
      </c>
      <c r="I72" s="5">
        <f>'2027'!R72</f>
        <v>0</v>
      </c>
      <c r="J72" s="69"/>
      <c r="K72" s="69"/>
      <c r="L72" s="9" t="s">
        <v>36</v>
      </c>
      <c r="M72" s="69"/>
      <c r="N72" s="5">
        <f>I72+J72+K72+L72+M72</f>
        <v>0</v>
      </c>
    </row>
    <row r="73" spans="1:14" s="6" customFormat="1" x14ac:dyDescent="0.3">
      <c r="A73" s="22" t="s">
        <v>27</v>
      </c>
      <c r="B73" s="23" t="s">
        <v>29</v>
      </c>
      <c r="C73" s="9" t="s">
        <v>36</v>
      </c>
      <c r="D73" s="9" t="s">
        <v>36</v>
      </c>
      <c r="E73" s="9" t="s">
        <v>36</v>
      </c>
      <c r="F73" s="9" t="s">
        <v>36</v>
      </c>
      <c r="G73" s="9" t="s">
        <v>36</v>
      </c>
      <c r="H73" s="9" t="s">
        <v>36</v>
      </c>
      <c r="I73" s="9" t="s">
        <v>36</v>
      </c>
      <c r="J73" s="9" t="s">
        <v>36</v>
      </c>
      <c r="K73" s="9" t="s">
        <v>36</v>
      </c>
      <c r="L73" s="9" t="s">
        <v>36</v>
      </c>
      <c r="M73" s="9" t="s">
        <v>36</v>
      </c>
      <c r="N73" s="9" t="s">
        <v>36</v>
      </c>
    </row>
    <row r="74" spans="1:14" s="6" customFormat="1" x14ac:dyDescent="0.3">
      <c r="A74" s="24" t="s">
        <v>28</v>
      </c>
      <c r="B74" s="21"/>
      <c r="C74" s="5">
        <f>'2027'!J74</f>
        <v>0</v>
      </c>
      <c r="D74" s="69"/>
      <c r="E74" s="69"/>
      <c r="F74" s="69"/>
      <c r="G74" s="69"/>
      <c r="H74" s="70"/>
      <c r="I74" s="5">
        <f>'2027'!R74</f>
        <v>0</v>
      </c>
      <c r="J74" s="69"/>
      <c r="K74" s="69"/>
      <c r="L74" s="69"/>
      <c r="M74" s="69"/>
      <c r="N74" s="70"/>
    </row>
    <row r="75" spans="1:14" s="6" customFormat="1" x14ac:dyDescent="0.3">
      <c r="A75" s="24" t="s">
        <v>46</v>
      </c>
      <c r="B75" s="21"/>
      <c r="C75" s="9" t="s">
        <v>36</v>
      </c>
      <c r="D75" s="9" t="s">
        <v>36</v>
      </c>
      <c r="E75" s="9" t="s">
        <v>36</v>
      </c>
      <c r="F75" s="9" t="s">
        <v>36</v>
      </c>
      <c r="G75" s="9" t="s">
        <v>36</v>
      </c>
      <c r="H75" s="9" t="s">
        <v>36</v>
      </c>
      <c r="I75" s="9" t="s">
        <v>36</v>
      </c>
      <c r="J75" s="9" t="s">
        <v>36</v>
      </c>
      <c r="K75" s="9" t="s">
        <v>36</v>
      </c>
      <c r="L75" s="9" t="s">
        <v>36</v>
      </c>
      <c r="M75" s="9" t="s">
        <v>36</v>
      </c>
      <c r="N75" s="9" t="s">
        <v>36</v>
      </c>
    </row>
    <row r="76" spans="1:14" s="6" customFormat="1" ht="27.6" x14ac:dyDescent="0.3">
      <c r="A76" s="17" t="s">
        <v>38</v>
      </c>
      <c r="B76" s="16"/>
      <c r="C76" s="8">
        <f>C77+C80+C81+C86</f>
        <v>0</v>
      </c>
      <c r="D76" s="8">
        <f t="shared" ref="D76:H76" si="37">D77+D80+D81+D86</f>
        <v>0</v>
      </c>
      <c r="E76" s="8">
        <f t="shared" si="37"/>
        <v>0</v>
      </c>
      <c r="F76" s="8">
        <f t="shared" si="37"/>
        <v>0</v>
      </c>
      <c r="G76" s="8">
        <f t="shared" si="37"/>
        <v>0</v>
      </c>
      <c r="H76" s="8">
        <f t="shared" si="37"/>
        <v>0</v>
      </c>
      <c r="I76" s="8">
        <f>I77+I80+I81+I86</f>
        <v>0</v>
      </c>
      <c r="J76" s="8">
        <f t="shared" ref="J76:N76" si="38">J77+J80+J81+J86</f>
        <v>0</v>
      </c>
      <c r="K76" s="8">
        <f t="shared" si="38"/>
        <v>0</v>
      </c>
      <c r="L76" s="8">
        <f t="shared" si="38"/>
        <v>0</v>
      </c>
      <c r="M76" s="8">
        <f t="shared" si="38"/>
        <v>0</v>
      </c>
      <c r="N76" s="8">
        <f t="shared" si="38"/>
        <v>0</v>
      </c>
    </row>
    <row r="77" spans="1:14" s="6" customFormat="1" x14ac:dyDescent="0.3">
      <c r="A77" s="22" t="s">
        <v>17</v>
      </c>
      <c r="B77" s="21" t="s">
        <v>8</v>
      </c>
      <c r="C77" s="5">
        <f>C78+C79</f>
        <v>0</v>
      </c>
      <c r="D77" s="5">
        <f t="shared" ref="D77:H77" si="39">D78+D79</f>
        <v>0</v>
      </c>
      <c r="E77" s="5">
        <f t="shared" si="39"/>
        <v>0</v>
      </c>
      <c r="F77" s="5">
        <f t="shared" si="39"/>
        <v>0</v>
      </c>
      <c r="G77" s="5">
        <f t="shared" si="39"/>
        <v>0</v>
      </c>
      <c r="H77" s="5">
        <f t="shared" si="39"/>
        <v>0</v>
      </c>
      <c r="I77" s="5">
        <f>I78+I79</f>
        <v>0</v>
      </c>
      <c r="J77" s="5">
        <f t="shared" ref="J77:N77" si="40">J78+J79</f>
        <v>0</v>
      </c>
      <c r="K77" s="5">
        <f t="shared" si="40"/>
        <v>0</v>
      </c>
      <c r="L77" s="5">
        <f t="shared" si="40"/>
        <v>0</v>
      </c>
      <c r="M77" s="5">
        <f t="shared" si="40"/>
        <v>0</v>
      </c>
      <c r="N77" s="5">
        <f t="shared" si="40"/>
        <v>0</v>
      </c>
    </row>
    <row r="78" spans="1:14" s="6" customFormat="1" x14ac:dyDescent="0.3">
      <c r="A78" s="22" t="s">
        <v>18</v>
      </c>
      <c r="B78" s="21" t="s">
        <v>9</v>
      </c>
      <c r="C78" s="5">
        <f>'2027'!J78</f>
        <v>0</v>
      </c>
      <c r="D78" s="69"/>
      <c r="E78" s="9" t="s">
        <v>36</v>
      </c>
      <c r="F78" s="9" t="s">
        <v>36</v>
      </c>
      <c r="G78" s="69"/>
      <c r="H78" s="5">
        <f>C78+D78+E78+F78+G78</f>
        <v>0</v>
      </c>
      <c r="I78" s="5">
        <f>'2027'!R78</f>
        <v>0</v>
      </c>
      <c r="J78" s="69"/>
      <c r="K78" s="9" t="s">
        <v>36</v>
      </c>
      <c r="L78" s="9" t="s">
        <v>36</v>
      </c>
      <c r="M78" s="69"/>
      <c r="N78" s="5">
        <f>I78+J78+K78+L78+M78</f>
        <v>0</v>
      </c>
    </row>
    <row r="79" spans="1:14" s="6" customFormat="1" x14ac:dyDescent="0.3">
      <c r="A79" s="22" t="s">
        <v>19</v>
      </c>
      <c r="B79" s="21" t="s">
        <v>10</v>
      </c>
      <c r="C79" s="5">
        <f>'2027'!J79</f>
        <v>0</v>
      </c>
      <c r="D79" s="69"/>
      <c r="E79" s="9" t="s">
        <v>36</v>
      </c>
      <c r="F79" s="9" t="s">
        <v>36</v>
      </c>
      <c r="G79" s="69"/>
      <c r="H79" s="5">
        <f>C79+D79+E79+F79+G79</f>
        <v>0</v>
      </c>
      <c r="I79" s="5">
        <f>'2027'!R79</f>
        <v>0</v>
      </c>
      <c r="J79" s="69"/>
      <c r="K79" s="9" t="s">
        <v>36</v>
      </c>
      <c r="L79" s="9" t="s">
        <v>36</v>
      </c>
      <c r="M79" s="69"/>
      <c r="N79" s="5">
        <f>I79+J79+K79+L79+M79</f>
        <v>0</v>
      </c>
    </row>
    <row r="80" spans="1:14" s="6" customFormat="1" ht="27.6" x14ac:dyDescent="0.3">
      <c r="A80" s="22" t="s">
        <v>20</v>
      </c>
      <c r="B80" s="21" t="s">
        <v>11</v>
      </c>
      <c r="C80" s="5">
        <f>'2027'!J80</f>
        <v>0</v>
      </c>
      <c r="D80" s="69"/>
      <c r="E80" s="9" t="s">
        <v>36</v>
      </c>
      <c r="F80" s="9" t="s">
        <v>36</v>
      </c>
      <c r="G80" s="69"/>
      <c r="H80" s="5">
        <f>C80+D80+E80+F80+G80</f>
        <v>0</v>
      </c>
      <c r="I80" s="5">
        <f>'2027'!R80</f>
        <v>0</v>
      </c>
      <c r="J80" s="69"/>
      <c r="K80" s="9" t="s">
        <v>36</v>
      </c>
      <c r="L80" s="9" t="s">
        <v>36</v>
      </c>
      <c r="M80" s="69"/>
      <c r="N80" s="5">
        <f>I80+J80+K80+L80+M80</f>
        <v>0</v>
      </c>
    </row>
    <row r="81" spans="1:14" s="6" customFormat="1" x14ac:dyDescent="0.3">
      <c r="A81" s="22" t="s">
        <v>21</v>
      </c>
      <c r="B81" s="21" t="s">
        <v>12</v>
      </c>
      <c r="C81" s="5">
        <f>C82+C83+C84+C85</f>
        <v>0</v>
      </c>
      <c r="D81" s="5">
        <f t="shared" ref="D81:H81" si="41">D82+D83+D84+D85</f>
        <v>0</v>
      </c>
      <c r="E81" s="5">
        <f t="shared" si="41"/>
        <v>0</v>
      </c>
      <c r="F81" s="5">
        <f t="shared" si="41"/>
        <v>0</v>
      </c>
      <c r="G81" s="5">
        <f t="shared" si="41"/>
        <v>0</v>
      </c>
      <c r="H81" s="5">
        <f t="shared" si="41"/>
        <v>0</v>
      </c>
      <c r="I81" s="5">
        <f>I82+I83+I84+I85</f>
        <v>0</v>
      </c>
      <c r="J81" s="5">
        <f t="shared" ref="J81:N81" si="42">J82+J83+J84+J85</f>
        <v>0</v>
      </c>
      <c r="K81" s="5">
        <f t="shared" si="42"/>
        <v>0</v>
      </c>
      <c r="L81" s="5">
        <f t="shared" si="42"/>
        <v>0</v>
      </c>
      <c r="M81" s="5">
        <f t="shared" si="42"/>
        <v>0</v>
      </c>
      <c r="N81" s="5">
        <f t="shared" si="42"/>
        <v>0</v>
      </c>
    </row>
    <row r="82" spans="1:14" s="6" customFormat="1" x14ac:dyDescent="0.3">
      <c r="A82" s="22" t="s">
        <v>22</v>
      </c>
      <c r="B82" s="21" t="s">
        <v>13</v>
      </c>
      <c r="C82" s="5">
        <f>'2027'!J82</f>
        <v>0</v>
      </c>
      <c r="D82" s="69"/>
      <c r="E82" s="69"/>
      <c r="F82" s="9" t="s">
        <v>36</v>
      </c>
      <c r="G82" s="69"/>
      <c r="H82" s="5">
        <f>C82+D82+E82+F82+G82</f>
        <v>0</v>
      </c>
      <c r="I82" s="5">
        <f>'2027'!R82</f>
        <v>0</v>
      </c>
      <c r="J82" s="69"/>
      <c r="K82" s="69"/>
      <c r="L82" s="9" t="s">
        <v>36</v>
      </c>
      <c r="M82" s="69"/>
      <c r="N82" s="5">
        <f>I82+J82+K82+L82+M82</f>
        <v>0</v>
      </c>
    </row>
    <row r="83" spans="1:14" s="6" customFormat="1" x14ac:dyDescent="0.3">
      <c r="A83" s="22" t="s">
        <v>23</v>
      </c>
      <c r="B83" s="21" t="s">
        <v>14</v>
      </c>
      <c r="C83" s="5">
        <f>'2027'!J83</f>
        <v>0</v>
      </c>
      <c r="D83" s="69"/>
      <c r="E83" s="69"/>
      <c r="F83" s="9" t="s">
        <v>36</v>
      </c>
      <c r="G83" s="69"/>
      <c r="H83" s="5">
        <f>C83+D83+E83+F83+G83</f>
        <v>0</v>
      </c>
      <c r="I83" s="5">
        <f>'2027'!R83</f>
        <v>0</v>
      </c>
      <c r="J83" s="69"/>
      <c r="K83" s="69"/>
      <c r="L83" s="9" t="s">
        <v>36</v>
      </c>
      <c r="M83" s="69"/>
      <c r="N83" s="5">
        <f>I83+J83+K83+L83+M83</f>
        <v>0</v>
      </c>
    </row>
    <row r="84" spans="1:14" s="6" customFormat="1" x14ac:dyDescent="0.3">
      <c r="A84" s="22" t="s">
        <v>24</v>
      </c>
      <c r="B84" s="21" t="s">
        <v>15</v>
      </c>
      <c r="C84" s="5">
        <f>'2027'!J84</f>
        <v>0</v>
      </c>
      <c r="D84" s="69"/>
      <c r="E84" s="69"/>
      <c r="F84" s="9" t="s">
        <v>36</v>
      </c>
      <c r="G84" s="69"/>
      <c r="H84" s="5">
        <f>C84+D84+E84+F84+G84</f>
        <v>0</v>
      </c>
      <c r="I84" s="5">
        <f>'2027'!R84</f>
        <v>0</v>
      </c>
      <c r="J84" s="69"/>
      <c r="K84" s="69"/>
      <c r="L84" s="9" t="s">
        <v>36</v>
      </c>
      <c r="M84" s="69"/>
      <c r="N84" s="5">
        <f>I84+J84+K84+L84+M84</f>
        <v>0</v>
      </c>
    </row>
    <row r="85" spans="1:14" s="6" customFormat="1" x14ac:dyDescent="0.3">
      <c r="A85" s="22" t="s">
        <v>25</v>
      </c>
      <c r="B85" s="21" t="s">
        <v>16</v>
      </c>
      <c r="C85" s="5">
        <f>'2027'!J85</f>
        <v>0</v>
      </c>
      <c r="D85" s="69"/>
      <c r="E85" s="69"/>
      <c r="F85" s="9" t="s">
        <v>36</v>
      </c>
      <c r="G85" s="69"/>
      <c r="H85" s="5">
        <f>C85+D85+E85+F85+G85</f>
        <v>0</v>
      </c>
      <c r="I85" s="5">
        <f>'2027'!R85</f>
        <v>0</v>
      </c>
      <c r="J85" s="69"/>
      <c r="K85" s="69"/>
      <c r="L85" s="9" t="s">
        <v>36</v>
      </c>
      <c r="M85" s="69"/>
      <c r="N85" s="5">
        <f>I85+J85+K85+L85+M85</f>
        <v>0</v>
      </c>
    </row>
    <row r="86" spans="1:14" s="6" customFormat="1" x14ac:dyDescent="0.3">
      <c r="A86" s="22" t="s">
        <v>27</v>
      </c>
      <c r="B86" s="23" t="s">
        <v>29</v>
      </c>
      <c r="C86" s="9" t="s">
        <v>36</v>
      </c>
      <c r="D86" s="9" t="s">
        <v>36</v>
      </c>
      <c r="E86" s="9" t="s">
        <v>36</v>
      </c>
      <c r="F86" s="9" t="s">
        <v>36</v>
      </c>
      <c r="G86" s="9" t="s">
        <v>36</v>
      </c>
      <c r="H86" s="9" t="s">
        <v>36</v>
      </c>
      <c r="I86" s="9" t="s">
        <v>36</v>
      </c>
      <c r="J86" s="9" t="s">
        <v>36</v>
      </c>
      <c r="K86" s="9" t="s">
        <v>36</v>
      </c>
      <c r="L86" s="9" t="s">
        <v>36</v>
      </c>
      <c r="M86" s="9" t="s">
        <v>36</v>
      </c>
      <c r="N86" s="9" t="s">
        <v>36</v>
      </c>
    </row>
    <row r="87" spans="1:14" s="6" customFormat="1" x14ac:dyDescent="0.3">
      <c r="A87" s="24" t="s">
        <v>28</v>
      </c>
      <c r="B87" s="21"/>
      <c r="C87" s="5">
        <f>'2027'!J87</f>
        <v>0</v>
      </c>
      <c r="D87" s="69"/>
      <c r="E87" s="69"/>
      <c r="F87" s="69"/>
      <c r="G87" s="69"/>
      <c r="H87" s="70"/>
      <c r="I87" s="5">
        <f>'2027'!R87</f>
        <v>0</v>
      </c>
      <c r="J87" s="69"/>
      <c r="K87" s="69"/>
      <c r="L87" s="69"/>
      <c r="M87" s="69"/>
      <c r="N87" s="70"/>
    </row>
    <row r="88" spans="1:14" s="6" customFormat="1" x14ac:dyDescent="0.3">
      <c r="A88" s="24" t="s">
        <v>46</v>
      </c>
      <c r="B88" s="21"/>
      <c r="C88" s="9" t="s">
        <v>36</v>
      </c>
      <c r="D88" s="9" t="s">
        <v>36</v>
      </c>
      <c r="E88" s="9" t="s">
        <v>36</v>
      </c>
      <c r="F88" s="9" t="s">
        <v>36</v>
      </c>
      <c r="G88" s="9" t="s">
        <v>36</v>
      </c>
      <c r="H88" s="9" t="s">
        <v>36</v>
      </c>
      <c r="I88" s="9" t="s">
        <v>36</v>
      </c>
      <c r="J88" s="9" t="s">
        <v>36</v>
      </c>
      <c r="K88" s="9" t="s">
        <v>36</v>
      </c>
      <c r="L88" s="9" t="s">
        <v>36</v>
      </c>
      <c r="M88" s="9" t="s">
        <v>36</v>
      </c>
      <c r="N88" s="9" t="s">
        <v>36</v>
      </c>
    </row>
    <row r="89" spans="1:14" s="6" customFormat="1" ht="41.4" x14ac:dyDescent="0.3">
      <c r="A89" s="17" t="s">
        <v>41</v>
      </c>
      <c r="B89" s="16"/>
      <c r="C89" s="8">
        <f>C90+C93+C94+C99</f>
        <v>0</v>
      </c>
      <c r="D89" s="8">
        <f t="shared" ref="D89:H89" si="43">D90+D93+D94+D99</f>
        <v>0</v>
      </c>
      <c r="E89" s="8">
        <f t="shared" si="43"/>
        <v>0</v>
      </c>
      <c r="F89" s="8">
        <f t="shared" si="43"/>
        <v>0</v>
      </c>
      <c r="G89" s="8">
        <f t="shared" si="43"/>
        <v>0</v>
      </c>
      <c r="H89" s="8">
        <f t="shared" si="43"/>
        <v>0</v>
      </c>
      <c r="I89" s="8">
        <f>I90+I93+I94+I99</f>
        <v>0</v>
      </c>
      <c r="J89" s="8">
        <f t="shared" ref="J89:N89" si="44">J90+J93+J94+J99</f>
        <v>0</v>
      </c>
      <c r="K89" s="8">
        <f t="shared" si="44"/>
        <v>0</v>
      </c>
      <c r="L89" s="8">
        <f t="shared" si="44"/>
        <v>0</v>
      </c>
      <c r="M89" s="8">
        <f t="shared" si="44"/>
        <v>0</v>
      </c>
      <c r="N89" s="8">
        <f t="shared" si="44"/>
        <v>0</v>
      </c>
    </row>
    <row r="90" spans="1:14" s="6" customFormat="1" x14ac:dyDescent="0.3">
      <c r="A90" s="22" t="s">
        <v>17</v>
      </c>
      <c r="B90" s="21" t="s">
        <v>8</v>
      </c>
      <c r="C90" s="5">
        <f>C91+C92</f>
        <v>0</v>
      </c>
      <c r="D90" s="5">
        <f t="shared" ref="D90:H90" si="45">D91+D92</f>
        <v>0</v>
      </c>
      <c r="E90" s="5">
        <f t="shared" si="45"/>
        <v>0</v>
      </c>
      <c r="F90" s="5">
        <f t="shared" si="45"/>
        <v>0</v>
      </c>
      <c r="G90" s="5">
        <f t="shared" si="45"/>
        <v>0</v>
      </c>
      <c r="H90" s="5">
        <f t="shared" si="45"/>
        <v>0</v>
      </c>
      <c r="I90" s="5">
        <f>I91+I92</f>
        <v>0</v>
      </c>
      <c r="J90" s="5">
        <f t="shared" ref="J90:N90" si="46">J91+J92</f>
        <v>0</v>
      </c>
      <c r="K90" s="5">
        <f t="shared" si="46"/>
        <v>0</v>
      </c>
      <c r="L90" s="5">
        <f t="shared" si="46"/>
        <v>0</v>
      </c>
      <c r="M90" s="5">
        <f t="shared" si="46"/>
        <v>0</v>
      </c>
      <c r="N90" s="5">
        <f t="shared" si="46"/>
        <v>0</v>
      </c>
    </row>
    <row r="91" spans="1:14" s="6" customFormat="1" x14ac:dyDescent="0.3">
      <c r="A91" s="22" t="s">
        <v>18</v>
      </c>
      <c r="B91" s="21" t="s">
        <v>9</v>
      </c>
      <c r="C91" s="5">
        <f>'2027'!J91</f>
        <v>0</v>
      </c>
      <c r="D91" s="69"/>
      <c r="E91" s="9" t="s">
        <v>36</v>
      </c>
      <c r="F91" s="9" t="s">
        <v>36</v>
      </c>
      <c r="G91" s="69"/>
      <c r="H91" s="5">
        <f>C91+D91+E91+F91+G91</f>
        <v>0</v>
      </c>
      <c r="I91" s="5">
        <f>'2027'!R91</f>
        <v>0</v>
      </c>
      <c r="J91" s="69"/>
      <c r="K91" s="9" t="s">
        <v>36</v>
      </c>
      <c r="L91" s="9" t="s">
        <v>36</v>
      </c>
      <c r="M91" s="69"/>
      <c r="N91" s="5">
        <f>I91+J91+K91+L91+M91</f>
        <v>0</v>
      </c>
    </row>
    <row r="92" spans="1:14" s="6" customFormat="1" x14ac:dyDescent="0.3">
      <c r="A92" s="22" t="s">
        <v>19</v>
      </c>
      <c r="B92" s="21" t="s">
        <v>10</v>
      </c>
      <c r="C92" s="5">
        <f>'2027'!J92</f>
        <v>0</v>
      </c>
      <c r="D92" s="69"/>
      <c r="E92" s="9" t="s">
        <v>36</v>
      </c>
      <c r="F92" s="9" t="s">
        <v>36</v>
      </c>
      <c r="G92" s="69"/>
      <c r="H92" s="5">
        <f>C92+D92+E92+F92+G92</f>
        <v>0</v>
      </c>
      <c r="I92" s="5">
        <f>'2027'!R92</f>
        <v>0</v>
      </c>
      <c r="J92" s="69"/>
      <c r="K92" s="9" t="s">
        <v>36</v>
      </c>
      <c r="L92" s="9" t="s">
        <v>36</v>
      </c>
      <c r="M92" s="69"/>
      <c r="N92" s="5">
        <f>I92+J92+K92+L92+M92</f>
        <v>0</v>
      </c>
    </row>
    <row r="93" spans="1:14" s="6" customFormat="1" ht="27.6" x14ac:dyDescent="0.3">
      <c r="A93" s="22" t="s">
        <v>20</v>
      </c>
      <c r="B93" s="21" t="s">
        <v>11</v>
      </c>
      <c r="C93" s="5">
        <f>'2027'!J93</f>
        <v>0</v>
      </c>
      <c r="D93" s="69"/>
      <c r="E93" s="9" t="s">
        <v>36</v>
      </c>
      <c r="F93" s="9" t="s">
        <v>36</v>
      </c>
      <c r="G93" s="69"/>
      <c r="H93" s="5">
        <f>C93+D93+E93+F93+G93</f>
        <v>0</v>
      </c>
      <c r="I93" s="5">
        <f>'2027'!R93</f>
        <v>0</v>
      </c>
      <c r="J93" s="69"/>
      <c r="K93" s="9" t="s">
        <v>36</v>
      </c>
      <c r="L93" s="9" t="s">
        <v>36</v>
      </c>
      <c r="M93" s="69"/>
      <c r="N93" s="5">
        <f>I93+J93+K93+L93+M93</f>
        <v>0</v>
      </c>
    </row>
    <row r="94" spans="1:14" s="6" customFormat="1" x14ac:dyDescent="0.3">
      <c r="A94" s="22" t="s">
        <v>21</v>
      </c>
      <c r="B94" s="21" t="s">
        <v>12</v>
      </c>
      <c r="C94" s="5">
        <f>C95+C96+C97+C98</f>
        <v>0</v>
      </c>
      <c r="D94" s="5">
        <f t="shared" ref="D94:H94" si="47">D95+D96+D97+D98</f>
        <v>0</v>
      </c>
      <c r="E94" s="5">
        <f t="shared" si="47"/>
        <v>0</v>
      </c>
      <c r="F94" s="5">
        <f t="shared" si="47"/>
        <v>0</v>
      </c>
      <c r="G94" s="5">
        <f t="shared" si="47"/>
        <v>0</v>
      </c>
      <c r="H94" s="5">
        <f t="shared" si="47"/>
        <v>0</v>
      </c>
      <c r="I94" s="5">
        <f>I95+I96+I97+I98</f>
        <v>0</v>
      </c>
      <c r="J94" s="5">
        <f t="shared" ref="J94:N94" si="48">J95+J96+J97+J98</f>
        <v>0</v>
      </c>
      <c r="K94" s="5">
        <f t="shared" si="48"/>
        <v>0</v>
      </c>
      <c r="L94" s="5">
        <f t="shared" si="48"/>
        <v>0</v>
      </c>
      <c r="M94" s="5">
        <f t="shared" si="48"/>
        <v>0</v>
      </c>
      <c r="N94" s="5">
        <f t="shared" si="48"/>
        <v>0</v>
      </c>
    </row>
    <row r="95" spans="1:14" s="6" customFormat="1" x14ac:dyDescent="0.3">
      <c r="A95" s="22" t="s">
        <v>22</v>
      </c>
      <c r="B95" s="21" t="s">
        <v>13</v>
      </c>
      <c r="C95" s="5">
        <f>'2027'!J95</f>
        <v>0</v>
      </c>
      <c r="D95" s="69"/>
      <c r="E95" s="69"/>
      <c r="F95" s="9" t="s">
        <v>36</v>
      </c>
      <c r="G95" s="69"/>
      <c r="H95" s="5">
        <f>C95+D95+E95+F95+G95</f>
        <v>0</v>
      </c>
      <c r="I95" s="5">
        <f>'2027'!R95</f>
        <v>0</v>
      </c>
      <c r="J95" s="69"/>
      <c r="K95" s="69"/>
      <c r="L95" s="9" t="s">
        <v>36</v>
      </c>
      <c r="M95" s="69"/>
      <c r="N95" s="5">
        <f>I95+J95+K95+L95+M95</f>
        <v>0</v>
      </c>
    </row>
    <row r="96" spans="1:14" s="6" customFormat="1" x14ac:dyDescent="0.3">
      <c r="A96" s="22" t="s">
        <v>23</v>
      </c>
      <c r="B96" s="21" t="s">
        <v>14</v>
      </c>
      <c r="C96" s="5">
        <f>'2027'!J96</f>
        <v>0</v>
      </c>
      <c r="D96" s="69"/>
      <c r="E96" s="69"/>
      <c r="F96" s="9" t="s">
        <v>36</v>
      </c>
      <c r="G96" s="69"/>
      <c r="H96" s="5">
        <f>C96+D96+E96+F96+G96</f>
        <v>0</v>
      </c>
      <c r="I96" s="5">
        <f>'2027'!R96</f>
        <v>0</v>
      </c>
      <c r="J96" s="69"/>
      <c r="K96" s="69"/>
      <c r="L96" s="9" t="s">
        <v>36</v>
      </c>
      <c r="M96" s="69"/>
      <c r="N96" s="5">
        <f>I96+J96+K96+L96+M96</f>
        <v>0</v>
      </c>
    </row>
    <row r="97" spans="1:14" s="6" customFormat="1" x14ac:dyDescent="0.3">
      <c r="A97" s="22" t="s">
        <v>24</v>
      </c>
      <c r="B97" s="21" t="s">
        <v>15</v>
      </c>
      <c r="C97" s="5">
        <f>'2027'!J97</f>
        <v>0</v>
      </c>
      <c r="D97" s="69"/>
      <c r="E97" s="69"/>
      <c r="F97" s="9" t="s">
        <v>36</v>
      </c>
      <c r="G97" s="69"/>
      <c r="H97" s="5">
        <f>C97+D97+E97+F97+G97</f>
        <v>0</v>
      </c>
      <c r="I97" s="5">
        <f>'2027'!R97</f>
        <v>0</v>
      </c>
      <c r="J97" s="69"/>
      <c r="K97" s="69"/>
      <c r="L97" s="9" t="s">
        <v>36</v>
      </c>
      <c r="M97" s="69"/>
      <c r="N97" s="5">
        <f>I97+J97+K97+L97+M97</f>
        <v>0</v>
      </c>
    </row>
    <row r="98" spans="1:14" s="6" customFormat="1" x14ac:dyDescent="0.3">
      <c r="A98" s="22" t="s">
        <v>25</v>
      </c>
      <c r="B98" s="21" t="s">
        <v>16</v>
      </c>
      <c r="C98" s="5">
        <f>'2027'!J98</f>
        <v>0</v>
      </c>
      <c r="D98" s="69"/>
      <c r="E98" s="69"/>
      <c r="F98" s="9" t="s">
        <v>36</v>
      </c>
      <c r="G98" s="69"/>
      <c r="H98" s="5">
        <f>C98+D98+E98+F98+G98</f>
        <v>0</v>
      </c>
      <c r="I98" s="5">
        <f>'2027'!R98</f>
        <v>0</v>
      </c>
      <c r="J98" s="69"/>
      <c r="K98" s="69"/>
      <c r="L98" s="9" t="s">
        <v>36</v>
      </c>
      <c r="M98" s="69"/>
      <c r="N98" s="5">
        <f>I98+J98+K98+L98+M98</f>
        <v>0</v>
      </c>
    </row>
    <row r="99" spans="1:14" s="6" customFormat="1" x14ac:dyDescent="0.3">
      <c r="A99" s="22" t="s">
        <v>27</v>
      </c>
      <c r="B99" s="23" t="s">
        <v>29</v>
      </c>
      <c r="C99" s="9" t="s">
        <v>36</v>
      </c>
      <c r="D99" s="9" t="s">
        <v>36</v>
      </c>
      <c r="E99" s="9" t="s">
        <v>36</v>
      </c>
      <c r="F99" s="9" t="s">
        <v>36</v>
      </c>
      <c r="G99" s="9" t="s">
        <v>36</v>
      </c>
      <c r="H99" s="9" t="s">
        <v>36</v>
      </c>
      <c r="I99" s="9" t="s">
        <v>36</v>
      </c>
      <c r="J99" s="9" t="s">
        <v>36</v>
      </c>
      <c r="K99" s="9" t="s">
        <v>36</v>
      </c>
      <c r="L99" s="9" t="s">
        <v>36</v>
      </c>
      <c r="M99" s="9" t="s">
        <v>36</v>
      </c>
      <c r="N99" s="9" t="s">
        <v>36</v>
      </c>
    </row>
    <row r="100" spans="1:14" s="6" customFormat="1" x14ac:dyDescent="0.3">
      <c r="A100" s="24" t="s">
        <v>28</v>
      </c>
      <c r="B100" s="21"/>
      <c r="C100" s="5">
        <f>'2027'!J100</f>
        <v>0</v>
      </c>
      <c r="D100" s="69"/>
      <c r="E100" s="69"/>
      <c r="F100" s="69"/>
      <c r="G100" s="69"/>
      <c r="H100" s="70"/>
      <c r="I100" s="5">
        <f>'2027'!R100</f>
        <v>0</v>
      </c>
      <c r="J100" s="69"/>
      <c r="K100" s="69"/>
      <c r="L100" s="69"/>
      <c r="M100" s="69"/>
      <c r="N100" s="70"/>
    </row>
    <row r="101" spans="1:14" s="6" customFormat="1" x14ac:dyDescent="0.3">
      <c r="A101" s="24" t="s">
        <v>46</v>
      </c>
      <c r="B101" s="21"/>
      <c r="C101" s="9" t="s">
        <v>36</v>
      </c>
      <c r="D101" s="9" t="s">
        <v>36</v>
      </c>
      <c r="E101" s="9" t="s">
        <v>36</v>
      </c>
      <c r="F101" s="9" t="s">
        <v>36</v>
      </c>
      <c r="G101" s="9" t="s">
        <v>36</v>
      </c>
      <c r="H101" s="9" t="s">
        <v>36</v>
      </c>
      <c r="I101" s="9" t="s">
        <v>36</v>
      </c>
      <c r="J101" s="9" t="s">
        <v>36</v>
      </c>
      <c r="K101" s="9" t="s">
        <v>36</v>
      </c>
      <c r="L101" s="9" t="s">
        <v>36</v>
      </c>
      <c r="M101" s="9" t="s">
        <v>36</v>
      </c>
      <c r="N101" s="9" t="s">
        <v>36</v>
      </c>
    </row>
    <row r="102" spans="1:14" s="6" customFormat="1" ht="27.6" x14ac:dyDescent="0.3">
      <c r="A102" s="17" t="s">
        <v>40</v>
      </c>
      <c r="B102" s="16"/>
      <c r="C102" s="8">
        <f>C103+C106+C107+C112</f>
        <v>0</v>
      </c>
      <c r="D102" s="8">
        <f t="shared" ref="D102:H102" si="49">D103+D106+D107+D112</f>
        <v>0</v>
      </c>
      <c r="E102" s="8">
        <f t="shared" si="49"/>
        <v>0</v>
      </c>
      <c r="F102" s="8">
        <f t="shared" si="49"/>
        <v>0</v>
      </c>
      <c r="G102" s="8">
        <f t="shared" si="49"/>
        <v>0</v>
      </c>
      <c r="H102" s="8">
        <f t="shared" si="49"/>
        <v>0</v>
      </c>
      <c r="I102" s="8">
        <f>I103+I106+I107+I112</f>
        <v>0</v>
      </c>
      <c r="J102" s="8">
        <f t="shared" ref="J102:N102" si="50">J103+J106+J107+J112</f>
        <v>0</v>
      </c>
      <c r="K102" s="8">
        <f t="shared" si="50"/>
        <v>0</v>
      </c>
      <c r="L102" s="8">
        <f t="shared" si="50"/>
        <v>0</v>
      </c>
      <c r="M102" s="8">
        <f t="shared" si="50"/>
        <v>0</v>
      </c>
      <c r="N102" s="8">
        <f t="shared" si="50"/>
        <v>0</v>
      </c>
    </row>
    <row r="103" spans="1:14" s="6" customFormat="1" x14ac:dyDescent="0.3">
      <c r="A103" s="22" t="s">
        <v>17</v>
      </c>
      <c r="B103" s="21" t="s">
        <v>8</v>
      </c>
      <c r="C103" s="5">
        <f>C104+C105</f>
        <v>0</v>
      </c>
      <c r="D103" s="5">
        <f t="shared" ref="D103:H103" si="51">D104+D105</f>
        <v>0</v>
      </c>
      <c r="E103" s="5">
        <f t="shared" si="51"/>
        <v>0</v>
      </c>
      <c r="F103" s="5">
        <f t="shared" si="51"/>
        <v>0</v>
      </c>
      <c r="G103" s="5">
        <f t="shared" si="51"/>
        <v>0</v>
      </c>
      <c r="H103" s="5">
        <f t="shared" si="51"/>
        <v>0</v>
      </c>
      <c r="I103" s="5">
        <f>I104+I105</f>
        <v>0</v>
      </c>
      <c r="J103" s="5">
        <f t="shared" ref="J103:N103" si="52">J104+J105</f>
        <v>0</v>
      </c>
      <c r="K103" s="5">
        <f t="shared" si="52"/>
        <v>0</v>
      </c>
      <c r="L103" s="5">
        <f t="shared" si="52"/>
        <v>0</v>
      </c>
      <c r="M103" s="5">
        <f t="shared" si="52"/>
        <v>0</v>
      </c>
      <c r="N103" s="5">
        <f t="shared" si="52"/>
        <v>0</v>
      </c>
    </row>
    <row r="104" spans="1:14" s="6" customFormat="1" x14ac:dyDescent="0.3">
      <c r="A104" s="22" t="s">
        <v>18</v>
      </c>
      <c r="B104" s="21" t="s">
        <v>9</v>
      </c>
      <c r="C104" s="5">
        <f>'2027'!J104</f>
        <v>0</v>
      </c>
      <c r="D104" s="69"/>
      <c r="E104" s="9" t="s">
        <v>36</v>
      </c>
      <c r="F104" s="9" t="s">
        <v>36</v>
      </c>
      <c r="G104" s="69"/>
      <c r="H104" s="5">
        <f>C104+D104+E104+F104+G104</f>
        <v>0</v>
      </c>
      <c r="I104" s="5">
        <f>'2027'!R104</f>
        <v>0</v>
      </c>
      <c r="J104" s="69"/>
      <c r="K104" s="9" t="s">
        <v>36</v>
      </c>
      <c r="L104" s="9" t="s">
        <v>36</v>
      </c>
      <c r="M104" s="69"/>
      <c r="N104" s="5">
        <f>I104+J104+K104+L104+M104</f>
        <v>0</v>
      </c>
    </row>
    <row r="105" spans="1:14" s="6" customFormat="1" x14ac:dyDescent="0.3">
      <c r="A105" s="22" t="s">
        <v>19</v>
      </c>
      <c r="B105" s="21" t="s">
        <v>10</v>
      </c>
      <c r="C105" s="5">
        <f>'2027'!J105</f>
        <v>0</v>
      </c>
      <c r="D105" s="69"/>
      <c r="E105" s="9" t="s">
        <v>36</v>
      </c>
      <c r="F105" s="9" t="s">
        <v>36</v>
      </c>
      <c r="G105" s="69"/>
      <c r="H105" s="5">
        <f>C105+D105+E105+F105+G105</f>
        <v>0</v>
      </c>
      <c r="I105" s="5">
        <f>'2027'!R105</f>
        <v>0</v>
      </c>
      <c r="J105" s="69"/>
      <c r="K105" s="9" t="s">
        <v>36</v>
      </c>
      <c r="L105" s="9" t="s">
        <v>36</v>
      </c>
      <c r="M105" s="69"/>
      <c r="N105" s="5">
        <f>I105+J105+K105+L105+M105</f>
        <v>0</v>
      </c>
    </row>
    <row r="106" spans="1:14" s="6" customFormat="1" ht="27.6" x14ac:dyDescent="0.3">
      <c r="A106" s="22" t="s">
        <v>20</v>
      </c>
      <c r="B106" s="21" t="s">
        <v>11</v>
      </c>
      <c r="C106" s="5">
        <f>'2027'!J106</f>
        <v>0</v>
      </c>
      <c r="D106" s="69"/>
      <c r="E106" s="9" t="s">
        <v>36</v>
      </c>
      <c r="F106" s="9" t="s">
        <v>36</v>
      </c>
      <c r="G106" s="69"/>
      <c r="H106" s="5">
        <f>C106+D106+E106+F106+G106</f>
        <v>0</v>
      </c>
      <c r="I106" s="5">
        <f>'2027'!R106</f>
        <v>0</v>
      </c>
      <c r="J106" s="69"/>
      <c r="K106" s="9" t="s">
        <v>36</v>
      </c>
      <c r="L106" s="9" t="s">
        <v>36</v>
      </c>
      <c r="M106" s="69"/>
      <c r="N106" s="5">
        <f>I106+J106+K106+L106+M106</f>
        <v>0</v>
      </c>
    </row>
    <row r="107" spans="1:14" s="6" customFormat="1" x14ac:dyDescent="0.3">
      <c r="A107" s="22" t="s">
        <v>21</v>
      </c>
      <c r="B107" s="21" t="s">
        <v>12</v>
      </c>
      <c r="C107" s="5">
        <f>C108+C109+C110+C111</f>
        <v>0</v>
      </c>
      <c r="D107" s="5">
        <f t="shared" ref="D107:H107" si="53">D108+D109+D110+D111</f>
        <v>0</v>
      </c>
      <c r="E107" s="5">
        <f t="shared" si="53"/>
        <v>0</v>
      </c>
      <c r="F107" s="5">
        <f t="shared" si="53"/>
        <v>0</v>
      </c>
      <c r="G107" s="5">
        <f t="shared" si="53"/>
        <v>0</v>
      </c>
      <c r="H107" s="5">
        <f t="shared" si="53"/>
        <v>0</v>
      </c>
      <c r="I107" s="5">
        <f>I108+I109+I110+I111</f>
        <v>0</v>
      </c>
      <c r="J107" s="5">
        <f t="shared" ref="J107:N107" si="54">J108+J109+J110+J111</f>
        <v>0</v>
      </c>
      <c r="K107" s="5">
        <f t="shared" si="54"/>
        <v>0</v>
      </c>
      <c r="L107" s="5">
        <f t="shared" si="54"/>
        <v>0</v>
      </c>
      <c r="M107" s="5">
        <f t="shared" si="54"/>
        <v>0</v>
      </c>
      <c r="N107" s="5">
        <f t="shared" si="54"/>
        <v>0</v>
      </c>
    </row>
    <row r="108" spans="1:14" s="6" customFormat="1" x14ac:dyDescent="0.3">
      <c r="A108" s="22" t="s">
        <v>22</v>
      </c>
      <c r="B108" s="21" t="s">
        <v>13</v>
      </c>
      <c r="C108" s="5">
        <f>'2027'!J108</f>
        <v>0</v>
      </c>
      <c r="D108" s="69"/>
      <c r="E108" s="69"/>
      <c r="F108" s="9" t="s">
        <v>36</v>
      </c>
      <c r="G108" s="69"/>
      <c r="H108" s="5">
        <f>C108+D108+E108+F108+G108</f>
        <v>0</v>
      </c>
      <c r="I108" s="5">
        <f>'2027'!R108</f>
        <v>0</v>
      </c>
      <c r="J108" s="69"/>
      <c r="K108" s="69"/>
      <c r="L108" s="9" t="s">
        <v>36</v>
      </c>
      <c r="M108" s="69"/>
      <c r="N108" s="5">
        <f>I108+J108+K108+L108+M108</f>
        <v>0</v>
      </c>
    </row>
    <row r="109" spans="1:14" s="6" customFormat="1" x14ac:dyDescent="0.3">
      <c r="A109" s="22" t="s">
        <v>23</v>
      </c>
      <c r="B109" s="21" t="s">
        <v>14</v>
      </c>
      <c r="C109" s="5">
        <f>'2027'!J109</f>
        <v>0</v>
      </c>
      <c r="D109" s="69"/>
      <c r="E109" s="69"/>
      <c r="F109" s="9" t="s">
        <v>36</v>
      </c>
      <c r="G109" s="69"/>
      <c r="H109" s="5">
        <f>C109+D109+E109+F109+G109</f>
        <v>0</v>
      </c>
      <c r="I109" s="5">
        <f>'2027'!R109</f>
        <v>0</v>
      </c>
      <c r="J109" s="69"/>
      <c r="K109" s="69"/>
      <c r="L109" s="9" t="s">
        <v>36</v>
      </c>
      <c r="M109" s="69"/>
      <c r="N109" s="5">
        <f>I109+J109+K109+L109+M109</f>
        <v>0</v>
      </c>
    </row>
    <row r="110" spans="1:14" s="6" customFormat="1" x14ac:dyDescent="0.3">
      <c r="A110" s="22" t="s">
        <v>24</v>
      </c>
      <c r="B110" s="21" t="s">
        <v>15</v>
      </c>
      <c r="C110" s="5">
        <f>'2027'!J110</f>
        <v>0</v>
      </c>
      <c r="D110" s="69"/>
      <c r="E110" s="69"/>
      <c r="F110" s="9" t="s">
        <v>36</v>
      </c>
      <c r="G110" s="69"/>
      <c r="H110" s="5">
        <f>C110+D110+E110+F110+G110</f>
        <v>0</v>
      </c>
      <c r="I110" s="5">
        <f>'2027'!R110</f>
        <v>0</v>
      </c>
      <c r="J110" s="69"/>
      <c r="K110" s="69"/>
      <c r="L110" s="9" t="s">
        <v>36</v>
      </c>
      <c r="M110" s="69"/>
      <c r="N110" s="5">
        <f>I110+J110+K110+L110+M110</f>
        <v>0</v>
      </c>
    </row>
    <row r="111" spans="1:14" s="6" customFormat="1" x14ac:dyDescent="0.3">
      <c r="A111" s="22" t="s">
        <v>25</v>
      </c>
      <c r="B111" s="21" t="s">
        <v>16</v>
      </c>
      <c r="C111" s="5">
        <f>'2027'!J111</f>
        <v>0</v>
      </c>
      <c r="D111" s="69"/>
      <c r="E111" s="69"/>
      <c r="F111" s="9" t="s">
        <v>36</v>
      </c>
      <c r="G111" s="69"/>
      <c r="H111" s="5">
        <f>C111+D111+E111+F111+G111</f>
        <v>0</v>
      </c>
      <c r="I111" s="5">
        <f>'2027'!R111</f>
        <v>0</v>
      </c>
      <c r="J111" s="69"/>
      <c r="K111" s="69"/>
      <c r="L111" s="9" t="s">
        <v>36</v>
      </c>
      <c r="M111" s="69"/>
      <c r="N111" s="5">
        <f>I111+J111+K111+L111+M111</f>
        <v>0</v>
      </c>
    </row>
    <row r="112" spans="1:14" s="6" customFormat="1" x14ac:dyDescent="0.3">
      <c r="A112" s="22" t="s">
        <v>27</v>
      </c>
      <c r="B112" s="23" t="s">
        <v>29</v>
      </c>
      <c r="C112" s="5">
        <f>'2027'!J112</f>
        <v>0</v>
      </c>
      <c r="D112" s="69"/>
      <c r="E112" s="69"/>
      <c r="F112" s="9" t="s">
        <v>36</v>
      </c>
      <c r="G112" s="69"/>
      <c r="H112" s="5">
        <f>C112+D112+E112+F112+G112</f>
        <v>0</v>
      </c>
      <c r="I112" s="5">
        <f>'2027'!R112</f>
        <v>0</v>
      </c>
      <c r="J112" s="69"/>
      <c r="K112" s="69"/>
      <c r="L112" s="9" t="s">
        <v>36</v>
      </c>
      <c r="M112" s="69"/>
      <c r="N112" s="5">
        <f>I112+J112+K112+L112+M112</f>
        <v>0</v>
      </c>
    </row>
    <row r="113" spans="1:14" s="6" customFormat="1" x14ac:dyDescent="0.3">
      <c r="A113" s="24" t="s">
        <v>28</v>
      </c>
      <c r="B113" s="21"/>
      <c r="C113" s="5">
        <f>'2027'!J113</f>
        <v>0</v>
      </c>
      <c r="D113" s="69"/>
      <c r="E113" s="69"/>
      <c r="F113" s="9" t="s">
        <v>36</v>
      </c>
      <c r="G113" s="69"/>
      <c r="H113" s="70"/>
      <c r="I113" s="5">
        <f>'2027'!R113</f>
        <v>0</v>
      </c>
      <c r="J113" s="69"/>
      <c r="K113" s="69"/>
      <c r="L113" s="9" t="s">
        <v>36</v>
      </c>
      <c r="M113" s="69"/>
      <c r="N113" s="70"/>
    </row>
    <row r="114" spans="1:14" s="6" customFormat="1" x14ac:dyDescent="0.3">
      <c r="A114" s="24" t="s">
        <v>46</v>
      </c>
      <c r="B114" s="21"/>
      <c r="C114" s="5">
        <f>'2027'!J114</f>
        <v>0</v>
      </c>
      <c r="D114" s="69"/>
      <c r="E114" s="69"/>
      <c r="F114" s="9" t="s">
        <v>36</v>
      </c>
      <c r="G114" s="69"/>
      <c r="H114" s="70"/>
      <c r="I114" s="5">
        <f>'2027'!R114</f>
        <v>0</v>
      </c>
      <c r="J114" s="69"/>
      <c r="K114" s="69"/>
      <c r="L114" s="9" t="s">
        <v>36</v>
      </c>
      <c r="M114" s="69"/>
      <c r="N114" s="70"/>
    </row>
    <row r="115" spans="1:14" s="6" customFormat="1" x14ac:dyDescent="0.3">
      <c r="A115" s="17" t="s">
        <v>42</v>
      </c>
      <c r="B115" s="17"/>
      <c r="C115" s="8">
        <f>C116+C119+C120+C125</f>
        <v>0</v>
      </c>
      <c r="D115" s="8">
        <f t="shared" ref="D115:H115" si="55">D116+D119+D120+D125</f>
        <v>0</v>
      </c>
      <c r="E115" s="8">
        <f t="shared" si="55"/>
        <v>0</v>
      </c>
      <c r="F115" s="8">
        <f t="shared" si="55"/>
        <v>0</v>
      </c>
      <c r="G115" s="8">
        <f t="shared" si="55"/>
        <v>0</v>
      </c>
      <c r="H115" s="8">
        <f t="shared" si="55"/>
        <v>0</v>
      </c>
      <c r="I115" s="8">
        <f>I116+I119+I120+I125</f>
        <v>0</v>
      </c>
      <c r="J115" s="8">
        <f t="shared" ref="J115:N115" si="56">J116+J119+J120+J125</f>
        <v>0</v>
      </c>
      <c r="K115" s="8">
        <f t="shared" si="56"/>
        <v>0</v>
      </c>
      <c r="L115" s="8">
        <f t="shared" si="56"/>
        <v>0</v>
      </c>
      <c r="M115" s="8">
        <f t="shared" si="56"/>
        <v>0</v>
      </c>
      <c r="N115" s="8">
        <f t="shared" si="56"/>
        <v>0</v>
      </c>
    </row>
    <row r="116" spans="1:14" s="6" customFormat="1" x14ac:dyDescent="0.3">
      <c r="A116" s="22" t="s">
        <v>17</v>
      </c>
      <c r="B116" s="21" t="s">
        <v>8</v>
      </c>
      <c r="C116" s="5">
        <f>C117+C118</f>
        <v>0</v>
      </c>
      <c r="D116" s="5">
        <f t="shared" ref="D116:H116" si="57">D117+D118</f>
        <v>0</v>
      </c>
      <c r="E116" s="5">
        <f t="shared" si="57"/>
        <v>0</v>
      </c>
      <c r="F116" s="5">
        <f t="shared" si="57"/>
        <v>0</v>
      </c>
      <c r="G116" s="5">
        <f t="shared" si="57"/>
        <v>0</v>
      </c>
      <c r="H116" s="5">
        <f t="shared" si="57"/>
        <v>0</v>
      </c>
      <c r="I116" s="5">
        <f>I117+I118</f>
        <v>0</v>
      </c>
      <c r="J116" s="5">
        <f t="shared" ref="J116:N116" si="58">J117+J118</f>
        <v>0</v>
      </c>
      <c r="K116" s="5">
        <f t="shared" si="58"/>
        <v>0</v>
      </c>
      <c r="L116" s="5">
        <f t="shared" si="58"/>
        <v>0</v>
      </c>
      <c r="M116" s="5">
        <f t="shared" si="58"/>
        <v>0</v>
      </c>
      <c r="N116" s="5">
        <f t="shared" si="58"/>
        <v>0</v>
      </c>
    </row>
    <row r="117" spans="1:14" s="6" customFormat="1" x14ac:dyDescent="0.3">
      <c r="A117" s="22" t="s">
        <v>18</v>
      </c>
      <c r="B117" s="21" t="s">
        <v>9</v>
      </c>
      <c r="C117" s="5">
        <f>'2027'!J117</f>
        <v>0</v>
      </c>
      <c r="D117" s="69"/>
      <c r="E117" s="9" t="s">
        <v>36</v>
      </c>
      <c r="F117" s="9" t="s">
        <v>36</v>
      </c>
      <c r="G117" s="69"/>
      <c r="H117" s="5">
        <f>C117+D117+E117+F117+G117</f>
        <v>0</v>
      </c>
      <c r="I117" s="5">
        <f>'2027'!R117</f>
        <v>0</v>
      </c>
      <c r="J117" s="69"/>
      <c r="K117" s="9" t="s">
        <v>36</v>
      </c>
      <c r="L117" s="9" t="s">
        <v>36</v>
      </c>
      <c r="M117" s="69"/>
      <c r="N117" s="5">
        <f>I117+J117+K117+L117+M117</f>
        <v>0</v>
      </c>
    </row>
    <row r="118" spans="1:14" s="6" customFormat="1" x14ac:dyDescent="0.3">
      <c r="A118" s="22" t="s">
        <v>19</v>
      </c>
      <c r="B118" s="21" t="s">
        <v>10</v>
      </c>
      <c r="C118" s="5">
        <f>'2027'!J118</f>
        <v>0</v>
      </c>
      <c r="D118" s="69"/>
      <c r="E118" s="9" t="s">
        <v>36</v>
      </c>
      <c r="F118" s="9" t="s">
        <v>36</v>
      </c>
      <c r="G118" s="69"/>
      <c r="H118" s="5">
        <f>C118+D118+E118+F118+G118</f>
        <v>0</v>
      </c>
      <c r="I118" s="5">
        <f>'2027'!R118</f>
        <v>0</v>
      </c>
      <c r="J118" s="69"/>
      <c r="K118" s="9" t="s">
        <v>36</v>
      </c>
      <c r="L118" s="9" t="s">
        <v>36</v>
      </c>
      <c r="M118" s="69"/>
      <c r="N118" s="5">
        <f>I118+J118+K118+L118+M118</f>
        <v>0</v>
      </c>
    </row>
    <row r="119" spans="1:14" s="6" customFormat="1" ht="27.6" x14ac:dyDescent="0.3">
      <c r="A119" s="22" t="s">
        <v>20</v>
      </c>
      <c r="B119" s="21" t="s">
        <v>11</v>
      </c>
      <c r="C119" s="5">
        <f>'2027'!J119</f>
        <v>0</v>
      </c>
      <c r="D119" s="69"/>
      <c r="E119" s="9" t="s">
        <v>36</v>
      </c>
      <c r="F119" s="9" t="s">
        <v>36</v>
      </c>
      <c r="G119" s="69"/>
      <c r="H119" s="5">
        <f>C119+D119+E119+F119+G119</f>
        <v>0</v>
      </c>
      <c r="I119" s="5">
        <f>'2027'!R119</f>
        <v>0</v>
      </c>
      <c r="J119" s="69"/>
      <c r="K119" s="9" t="s">
        <v>36</v>
      </c>
      <c r="L119" s="9" t="s">
        <v>36</v>
      </c>
      <c r="M119" s="69"/>
      <c r="N119" s="5">
        <f>I119+J119+K119+L119+M119</f>
        <v>0</v>
      </c>
    </row>
    <row r="120" spans="1:14" s="6" customFormat="1" x14ac:dyDescent="0.3">
      <c r="A120" s="22" t="s">
        <v>21</v>
      </c>
      <c r="B120" s="21" t="s">
        <v>12</v>
      </c>
      <c r="C120" s="5">
        <f>C121+C122+C123+C124</f>
        <v>0</v>
      </c>
      <c r="D120" s="5">
        <f t="shared" ref="D120:H120" si="59">D121+D122+D123+D124</f>
        <v>0</v>
      </c>
      <c r="E120" s="5">
        <f t="shared" si="59"/>
        <v>0</v>
      </c>
      <c r="F120" s="5">
        <f t="shared" si="59"/>
        <v>0</v>
      </c>
      <c r="G120" s="5">
        <f t="shared" si="59"/>
        <v>0</v>
      </c>
      <c r="H120" s="5">
        <f t="shared" si="59"/>
        <v>0</v>
      </c>
      <c r="I120" s="5">
        <f>I121+I122+I123+I124</f>
        <v>0</v>
      </c>
      <c r="J120" s="5">
        <f t="shared" ref="J120:N120" si="60">J121+J122+J123+J124</f>
        <v>0</v>
      </c>
      <c r="K120" s="5">
        <f t="shared" si="60"/>
        <v>0</v>
      </c>
      <c r="L120" s="5">
        <f t="shared" si="60"/>
        <v>0</v>
      </c>
      <c r="M120" s="5">
        <f t="shared" si="60"/>
        <v>0</v>
      </c>
      <c r="N120" s="5">
        <f t="shared" si="60"/>
        <v>0</v>
      </c>
    </row>
    <row r="121" spans="1:14" s="6" customFormat="1" x14ac:dyDescent="0.3">
      <c r="A121" s="22" t="s">
        <v>22</v>
      </c>
      <c r="B121" s="21" t="s">
        <v>13</v>
      </c>
      <c r="C121" s="5">
        <f>'2027'!J121</f>
        <v>0</v>
      </c>
      <c r="D121" s="69"/>
      <c r="E121" s="69"/>
      <c r="F121" s="9" t="s">
        <v>36</v>
      </c>
      <c r="G121" s="69"/>
      <c r="H121" s="5">
        <f>C121+D121+E121+F121+G121</f>
        <v>0</v>
      </c>
      <c r="I121" s="5">
        <f>'2027'!R121</f>
        <v>0</v>
      </c>
      <c r="J121" s="69"/>
      <c r="K121" s="69"/>
      <c r="L121" s="9" t="s">
        <v>36</v>
      </c>
      <c r="M121" s="69"/>
      <c r="N121" s="5">
        <f>I121+J121+K121+L121+M121</f>
        <v>0</v>
      </c>
    </row>
    <row r="122" spans="1:14" s="6" customFormat="1" x14ac:dyDescent="0.3">
      <c r="A122" s="22" t="s">
        <v>23</v>
      </c>
      <c r="B122" s="21" t="s">
        <v>14</v>
      </c>
      <c r="C122" s="5">
        <f>'2027'!J122</f>
        <v>0</v>
      </c>
      <c r="D122" s="69"/>
      <c r="E122" s="69"/>
      <c r="F122" s="9" t="s">
        <v>36</v>
      </c>
      <c r="G122" s="69"/>
      <c r="H122" s="5">
        <f>C122+D122+E122+F122+G122</f>
        <v>0</v>
      </c>
      <c r="I122" s="5">
        <f>'2027'!R122</f>
        <v>0</v>
      </c>
      <c r="J122" s="69"/>
      <c r="K122" s="69"/>
      <c r="L122" s="9" t="s">
        <v>36</v>
      </c>
      <c r="M122" s="69"/>
      <c r="N122" s="5">
        <f>I122+J122+K122+L122+M122</f>
        <v>0</v>
      </c>
    </row>
    <row r="123" spans="1:14" s="6" customFormat="1" x14ac:dyDescent="0.3">
      <c r="A123" s="22" t="s">
        <v>24</v>
      </c>
      <c r="B123" s="21" t="s">
        <v>15</v>
      </c>
      <c r="C123" s="5">
        <f>'2027'!J123</f>
        <v>0</v>
      </c>
      <c r="D123" s="69"/>
      <c r="E123" s="69"/>
      <c r="F123" s="9" t="s">
        <v>36</v>
      </c>
      <c r="G123" s="69"/>
      <c r="H123" s="5">
        <f>C123+D123+E123+F123+G123</f>
        <v>0</v>
      </c>
      <c r="I123" s="5">
        <f>'2027'!R123</f>
        <v>0</v>
      </c>
      <c r="J123" s="69"/>
      <c r="K123" s="69"/>
      <c r="L123" s="9" t="s">
        <v>36</v>
      </c>
      <c r="M123" s="69"/>
      <c r="N123" s="5">
        <f>I123+J123+K123+L123+M123</f>
        <v>0</v>
      </c>
    </row>
    <row r="124" spans="1:14" s="6" customFormat="1" x14ac:dyDescent="0.3">
      <c r="A124" s="22" t="s">
        <v>25</v>
      </c>
      <c r="B124" s="21" t="s">
        <v>16</v>
      </c>
      <c r="C124" s="5">
        <f>'2027'!J124</f>
        <v>0</v>
      </c>
      <c r="D124" s="69"/>
      <c r="E124" s="69"/>
      <c r="F124" s="9" t="s">
        <v>36</v>
      </c>
      <c r="G124" s="69"/>
      <c r="H124" s="5">
        <f>C124+D124+E124+F124+G124</f>
        <v>0</v>
      </c>
      <c r="I124" s="5">
        <f>'2027'!R124</f>
        <v>0</v>
      </c>
      <c r="J124" s="69"/>
      <c r="K124" s="69"/>
      <c r="L124" s="9" t="s">
        <v>36</v>
      </c>
      <c r="M124" s="69"/>
      <c r="N124" s="5">
        <f>I124+J124+K124+L124+M124</f>
        <v>0</v>
      </c>
    </row>
    <row r="125" spans="1:14" s="6" customFormat="1" x14ac:dyDescent="0.3">
      <c r="A125" s="22" t="s">
        <v>27</v>
      </c>
      <c r="B125" s="23" t="s">
        <v>29</v>
      </c>
      <c r="C125" s="9" t="s">
        <v>36</v>
      </c>
      <c r="D125" s="9" t="s">
        <v>36</v>
      </c>
      <c r="E125" s="9" t="s">
        <v>36</v>
      </c>
      <c r="F125" s="9" t="s">
        <v>36</v>
      </c>
      <c r="G125" s="9" t="s">
        <v>36</v>
      </c>
      <c r="H125" s="9" t="s">
        <v>36</v>
      </c>
      <c r="I125" s="9" t="s">
        <v>36</v>
      </c>
      <c r="J125" s="9" t="s">
        <v>36</v>
      </c>
      <c r="K125" s="9" t="s">
        <v>36</v>
      </c>
      <c r="L125" s="9" t="s">
        <v>36</v>
      </c>
      <c r="M125" s="9" t="s">
        <v>36</v>
      </c>
      <c r="N125" s="9" t="s">
        <v>36</v>
      </c>
    </row>
    <row r="126" spans="1:14" s="6" customFormat="1" x14ac:dyDescent="0.3">
      <c r="A126" s="24" t="s">
        <v>28</v>
      </c>
      <c r="B126" s="21"/>
      <c r="C126" s="5">
        <f>'2027'!J126</f>
        <v>0</v>
      </c>
      <c r="D126" s="69"/>
      <c r="E126" s="69"/>
      <c r="F126" s="69"/>
      <c r="G126" s="69"/>
      <c r="H126" s="70"/>
      <c r="I126" s="5">
        <f>'2027'!R126</f>
        <v>0</v>
      </c>
      <c r="J126" s="69"/>
      <c r="K126" s="69"/>
      <c r="L126" s="69"/>
      <c r="M126" s="69"/>
      <c r="N126" s="70"/>
    </row>
    <row r="127" spans="1:14" s="6" customFormat="1" x14ac:dyDescent="0.3">
      <c r="A127" s="24" t="s">
        <v>46</v>
      </c>
      <c r="B127" s="21"/>
      <c r="C127" s="9" t="s">
        <v>36</v>
      </c>
      <c r="D127" s="9" t="s">
        <v>36</v>
      </c>
      <c r="E127" s="9" t="s">
        <v>36</v>
      </c>
      <c r="F127" s="9" t="s">
        <v>36</v>
      </c>
      <c r="G127" s="9" t="s">
        <v>36</v>
      </c>
      <c r="H127" s="9" t="s">
        <v>36</v>
      </c>
      <c r="I127" s="9" t="s">
        <v>36</v>
      </c>
      <c r="J127" s="9" t="s">
        <v>36</v>
      </c>
      <c r="K127" s="9" t="s">
        <v>36</v>
      </c>
      <c r="L127" s="9" t="s">
        <v>36</v>
      </c>
      <c r="M127" s="9" t="s">
        <v>36</v>
      </c>
      <c r="N127" s="9" t="s">
        <v>36</v>
      </c>
    </row>
  </sheetData>
  <sheetProtection password="EA4A" sheet="1" objects="1" scenarios="1"/>
  <mergeCells count="2">
    <mergeCell ref="C5:H5"/>
    <mergeCell ref="I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AA127"/>
  <sheetViews>
    <sheetView workbookViewId="0">
      <pane xSplit="2" ySplit="6" topLeftCell="C31" activePane="bottomRight" state="frozen"/>
      <selection activeCell="A34" sqref="A34:XFD35"/>
      <selection pane="topRight" activeCell="A34" sqref="A34:XFD35"/>
      <selection pane="bottomLeft" activeCell="A34" sqref="A34:XFD35"/>
      <selection pane="bottomRight" activeCell="D34" sqref="D34"/>
    </sheetView>
  </sheetViews>
  <sheetFormatPr defaultColWidth="8.88671875" defaultRowHeight="13.8" x14ac:dyDescent="0.25"/>
  <cols>
    <col min="1" max="1" width="43" style="2" customWidth="1"/>
    <col min="2" max="2" width="14.6640625" style="2" customWidth="1"/>
    <col min="3" max="3" width="15.44140625" style="2" customWidth="1"/>
    <col min="4" max="4" width="14.6640625" style="2" customWidth="1"/>
    <col min="5" max="5" width="13.6640625" style="2" customWidth="1"/>
    <col min="6" max="6" width="13.44140625" style="2" customWidth="1"/>
    <col min="7" max="7" width="15.33203125" style="2" customWidth="1"/>
    <col min="8" max="8" width="17" style="2" customWidth="1"/>
    <col min="9" max="9" width="13.5546875" style="2" customWidth="1"/>
    <col min="10" max="10" width="17.6640625" style="2" customWidth="1"/>
    <col min="11" max="11" width="14.33203125" style="2" customWidth="1"/>
    <col min="12" max="12" width="13.88671875" style="2" customWidth="1"/>
    <col min="13" max="13" width="14.33203125" style="2" customWidth="1"/>
    <col min="14" max="14" width="13.44140625" style="2" customWidth="1"/>
    <col min="15" max="26" width="8.88671875" style="2"/>
    <col min="27" max="27" width="8.88671875" style="68"/>
    <col min="28" max="16384" width="8.88671875" style="2"/>
  </cols>
  <sheetData>
    <row r="1" spans="1:27" x14ac:dyDescent="0.25">
      <c r="A1" s="63" t="s">
        <v>55</v>
      </c>
      <c r="B1" s="61" t="str">
        <f>IF('2028'!B1="","",'2028'!B1)</f>
        <v/>
      </c>
    </row>
    <row r="2" spans="1:27" x14ac:dyDescent="0.25">
      <c r="A2" s="63" t="s">
        <v>56</v>
      </c>
      <c r="B2" s="62" t="str">
        <f>IF('2028'!B2="","",'2028'!B2)</f>
        <v/>
      </c>
    </row>
    <row r="4" spans="1:27" s="27" customFormat="1" ht="21" customHeight="1" x14ac:dyDescent="0.3">
      <c r="A4" s="1" t="s">
        <v>52</v>
      </c>
      <c r="N4" s="28" t="s">
        <v>51</v>
      </c>
      <c r="AA4" s="71"/>
    </row>
    <row r="5" spans="1:27" s="4" customFormat="1" ht="19.2" customHeight="1" x14ac:dyDescent="0.25">
      <c r="A5" s="25"/>
      <c r="B5" s="29"/>
      <c r="C5" s="78" t="s">
        <v>6</v>
      </c>
      <c r="D5" s="79"/>
      <c r="E5" s="79"/>
      <c r="F5" s="79"/>
      <c r="G5" s="79"/>
      <c r="H5" s="80"/>
      <c r="I5" s="79" t="s">
        <v>5</v>
      </c>
      <c r="J5" s="79"/>
      <c r="K5" s="79"/>
      <c r="L5" s="79"/>
      <c r="M5" s="79"/>
      <c r="N5" s="80"/>
      <c r="AA5" s="72"/>
    </row>
    <row r="6" spans="1:27" ht="110.4" x14ac:dyDescent="0.25">
      <c r="A6" s="26" t="s">
        <v>45</v>
      </c>
      <c r="B6" s="30" t="s">
        <v>30</v>
      </c>
      <c r="C6" s="13" t="s">
        <v>47</v>
      </c>
      <c r="D6" s="14" t="s">
        <v>335</v>
      </c>
      <c r="E6" s="14" t="s">
        <v>327</v>
      </c>
      <c r="F6" s="14" t="s">
        <v>43</v>
      </c>
      <c r="G6" s="14" t="s">
        <v>31</v>
      </c>
      <c r="H6" s="13" t="s">
        <v>48</v>
      </c>
      <c r="I6" s="13" t="s">
        <v>49</v>
      </c>
      <c r="J6" s="14" t="s">
        <v>336</v>
      </c>
      <c r="K6" s="14" t="s">
        <v>328</v>
      </c>
      <c r="L6" s="14" t="s">
        <v>44</v>
      </c>
      <c r="M6" s="14" t="s">
        <v>34</v>
      </c>
      <c r="N6" s="13" t="s">
        <v>50</v>
      </c>
    </row>
    <row r="7" spans="1:27" s="4" customFormat="1" ht="17.399999999999999" customHeight="1" x14ac:dyDescent="0.25">
      <c r="A7" s="15" t="s">
        <v>0</v>
      </c>
      <c r="B7" s="15"/>
      <c r="C7" s="10">
        <f t="shared" ref="C7:N7" si="0">C22+C37+C50+C63+C76+C89+C102+C115</f>
        <v>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0">
        <f t="shared" si="0"/>
        <v>0</v>
      </c>
      <c r="I7" s="10">
        <f t="shared" si="0"/>
        <v>0</v>
      </c>
      <c r="J7" s="10">
        <f t="shared" si="0"/>
        <v>0</v>
      </c>
      <c r="K7" s="10">
        <f t="shared" si="0"/>
        <v>0</v>
      </c>
      <c r="L7" s="10">
        <f t="shared" si="0"/>
        <v>0</v>
      </c>
      <c r="M7" s="10">
        <f t="shared" si="0"/>
        <v>0</v>
      </c>
      <c r="N7" s="10">
        <f t="shared" si="0"/>
        <v>0</v>
      </c>
      <c r="AA7" s="72"/>
    </row>
    <row r="8" spans="1:27" s="4" customFormat="1" x14ac:dyDescent="0.25">
      <c r="A8" s="16" t="s">
        <v>17</v>
      </c>
      <c r="B8" s="15" t="s">
        <v>8</v>
      </c>
      <c r="C8" s="10">
        <f t="shared" ref="C8:N8" si="1">C23+C38+C51+C64+C77+C90+C103+C116</f>
        <v>0</v>
      </c>
      <c r="D8" s="10">
        <f t="shared" si="1"/>
        <v>0</v>
      </c>
      <c r="E8" s="10">
        <f t="shared" si="1"/>
        <v>0</v>
      </c>
      <c r="F8" s="10">
        <f t="shared" si="1"/>
        <v>0</v>
      </c>
      <c r="G8" s="10">
        <f t="shared" si="1"/>
        <v>0</v>
      </c>
      <c r="H8" s="10">
        <f t="shared" si="1"/>
        <v>0</v>
      </c>
      <c r="I8" s="10">
        <f t="shared" si="1"/>
        <v>0</v>
      </c>
      <c r="J8" s="10">
        <f t="shared" si="1"/>
        <v>0</v>
      </c>
      <c r="K8" s="10">
        <f t="shared" si="1"/>
        <v>0</v>
      </c>
      <c r="L8" s="10">
        <f t="shared" si="1"/>
        <v>0</v>
      </c>
      <c r="M8" s="10">
        <f t="shared" si="1"/>
        <v>0</v>
      </c>
      <c r="N8" s="10">
        <f t="shared" si="1"/>
        <v>0</v>
      </c>
      <c r="AA8" s="72"/>
    </row>
    <row r="9" spans="1:27" s="4" customFormat="1" x14ac:dyDescent="0.25">
      <c r="A9" s="17" t="s">
        <v>18</v>
      </c>
      <c r="B9" s="15" t="s">
        <v>9</v>
      </c>
      <c r="C9" s="10">
        <f t="shared" ref="C9:N9" si="2">C24+C39+C52+C65+C78+C91+C104+C117</f>
        <v>0</v>
      </c>
      <c r="D9" s="10">
        <f t="shared" si="2"/>
        <v>0</v>
      </c>
      <c r="E9" s="10">
        <f t="shared" si="2"/>
        <v>0</v>
      </c>
      <c r="F9" s="10">
        <f t="shared" si="2"/>
        <v>0</v>
      </c>
      <c r="G9" s="10">
        <f t="shared" si="2"/>
        <v>0</v>
      </c>
      <c r="H9" s="10">
        <f t="shared" si="2"/>
        <v>0</v>
      </c>
      <c r="I9" s="10">
        <f t="shared" si="2"/>
        <v>0</v>
      </c>
      <c r="J9" s="10">
        <f t="shared" si="2"/>
        <v>0</v>
      </c>
      <c r="K9" s="10">
        <f t="shared" si="2"/>
        <v>0</v>
      </c>
      <c r="L9" s="10">
        <f t="shared" si="2"/>
        <v>0</v>
      </c>
      <c r="M9" s="10">
        <f t="shared" si="2"/>
        <v>0</v>
      </c>
      <c r="N9" s="10">
        <f t="shared" si="2"/>
        <v>0</v>
      </c>
      <c r="AA9" s="72"/>
    </row>
    <row r="10" spans="1:27" s="4" customFormat="1" x14ac:dyDescent="0.25">
      <c r="A10" s="17" t="s">
        <v>19</v>
      </c>
      <c r="B10" s="15" t="s">
        <v>10</v>
      </c>
      <c r="C10" s="10">
        <f t="shared" ref="C10:N10" si="3">C25+C40+C53+C66+C79+C92+C105+C118</f>
        <v>0</v>
      </c>
      <c r="D10" s="10">
        <f t="shared" si="3"/>
        <v>0</v>
      </c>
      <c r="E10" s="10">
        <f t="shared" si="3"/>
        <v>0</v>
      </c>
      <c r="F10" s="10">
        <f t="shared" si="3"/>
        <v>0</v>
      </c>
      <c r="G10" s="10">
        <f t="shared" si="3"/>
        <v>0</v>
      </c>
      <c r="H10" s="10">
        <f t="shared" si="3"/>
        <v>0</v>
      </c>
      <c r="I10" s="10">
        <f t="shared" si="3"/>
        <v>0</v>
      </c>
      <c r="J10" s="10">
        <f t="shared" si="3"/>
        <v>0</v>
      </c>
      <c r="K10" s="10">
        <f t="shared" si="3"/>
        <v>0</v>
      </c>
      <c r="L10" s="10">
        <f t="shared" si="3"/>
        <v>0</v>
      </c>
      <c r="M10" s="10">
        <f t="shared" si="3"/>
        <v>0</v>
      </c>
      <c r="N10" s="10">
        <f t="shared" si="3"/>
        <v>0</v>
      </c>
      <c r="AA10" s="72"/>
    </row>
    <row r="11" spans="1:27" s="4" customFormat="1" ht="27.6" x14ac:dyDescent="0.25">
      <c r="A11" s="17" t="s">
        <v>20</v>
      </c>
      <c r="B11" s="15" t="s">
        <v>11</v>
      </c>
      <c r="C11" s="10">
        <f t="shared" ref="C11:N11" si="4">C26+C41+C54+C67+C80+C93+C106+C119</f>
        <v>0</v>
      </c>
      <c r="D11" s="10">
        <f t="shared" si="4"/>
        <v>0</v>
      </c>
      <c r="E11" s="10">
        <f t="shared" si="4"/>
        <v>0</v>
      </c>
      <c r="F11" s="10">
        <f t="shared" si="4"/>
        <v>0</v>
      </c>
      <c r="G11" s="10">
        <f t="shared" si="4"/>
        <v>0</v>
      </c>
      <c r="H11" s="10">
        <f t="shared" si="4"/>
        <v>0</v>
      </c>
      <c r="I11" s="10">
        <f t="shared" si="4"/>
        <v>0</v>
      </c>
      <c r="J11" s="10">
        <f t="shared" si="4"/>
        <v>0</v>
      </c>
      <c r="K11" s="10">
        <f t="shared" si="4"/>
        <v>0</v>
      </c>
      <c r="L11" s="10">
        <f t="shared" si="4"/>
        <v>0</v>
      </c>
      <c r="M11" s="10">
        <f t="shared" si="4"/>
        <v>0</v>
      </c>
      <c r="N11" s="10">
        <f t="shared" si="4"/>
        <v>0</v>
      </c>
      <c r="AA11" s="72"/>
    </row>
    <row r="12" spans="1:27" s="4" customFormat="1" x14ac:dyDescent="0.25">
      <c r="A12" s="17" t="s">
        <v>21</v>
      </c>
      <c r="B12" s="15" t="s">
        <v>12</v>
      </c>
      <c r="C12" s="10">
        <f t="shared" ref="C12:N12" si="5">C27+C42+C55+C68+C81+C94+C107+C120</f>
        <v>0</v>
      </c>
      <c r="D12" s="10">
        <f t="shared" si="5"/>
        <v>0</v>
      </c>
      <c r="E12" s="10">
        <f t="shared" si="5"/>
        <v>0</v>
      </c>
      <c r="F12" s="10">
        <f t="shared" si="5"/>
        <v>0</v>
      </c>
      <c r="G12" s="10">
        <f t="shared" si="5"/>
        <v>0</v>
      </c>
      <c r="H12" s="10">
        <f t="shared" si="5"/>
        <v>0</v>
      </c>
      <c r="I12" s="10">
        <f t="shared" si="5"/>
        <v>0</v>
      </c>
      <c r="J12" s="10">
        <f t="shared" si="5"/>
        <v>0</v>
      </c>
      <c r="K12" s="10">
        <f t="shared" si="5"/>
        <v>0</v>
      </c>
      <c r="L12" s="10">
        <f t="shared" si="5"/>
        <v>0</v>
      </c>
      <c r="M12" s="10">
        <f t="shared" si="5"/>
        <v>0</v>
      </c>
      <c r="N12" s="10">
        <f t="shared" si="5"/>
        <v>0</v>
      </c>
      <c r="AA12" s="72"/>
    </row>
    <row r="13" spans="1:27" s="4" customFormat="1" x14ac:dyDescent="0.25">
      <c r="A13" s="17" t="s">
        <v>22</v>
      </c>
      <c r="B13" s="15" t="s">
        <v>13</v>
      </c>
      <c r="C13" s="10">
        <f t="shared" ref="C13:N13" si="6">C28+C43+C56+C69+C82+C95+C108+C121</f>
        <v>0</v>
      </c>
      <c r="D13" s="10">
        <f t="shared" si="6"/>
        <v>0</v>
      </c>
      <c r="E13" s="10">
        <f t="shared" si="6"/>
        <v>0</v>
      </c>
      <c r="F13" s="10">
        <f t="shared" si="6"/>
        <v>0</v>
      </c>
      <c r="G13" s="10">
        <f t="shared" si="6"/>
        <v>0</v>
      </c>
      <c r="H13" s="10">
        <f t="shared" si="6"/>
        <v>0</v>
      </c>
      <c r="I13" s="10">
        <f t="shared" si="6"/>
        <v>0</v>
      </c>
      <c r="J13" s="10">
        <f t="shared" si="6"/>
        <v>0</v>
      </c>
      <c r="K13" s="10">
        <f t="shared" si="6"/>
        <v>0</v>
      </c>
      <c r="L13" s="10">
        <f t="shared" si="6"/>
        <v>0</v>
      </c>
      <c r="M13" s="10">
        <f t="shared" si="6"/>
        <v>0</v>
      </c>
      <c r="N13" s="10">
        <f t="shared" si="6"/>
        <v>0</v>
      </c>
      <c r="AA13" s="72"/>
    </row>
    <row r="14" spans="1:27" s="4" customFormat="1" x14ac:dyDescent="0.25">
      <c r="A14" s="17" t="s">
        <v>23</v>
      </c>
      <c r="B14" s="15" t="s">
        <v>14</v>
      </c>
      <c r="C14" s="10">
        <f t="shared" ref="C14:N14" si="7">C29+C44+C57+C70+C83+C96+C109+C122</f>
        <v>0</v>
      </c>
      <c r="D14" s="10">
        <f t="shared" si="7"/>
        <v>0</v>
      </c>
      <c r="E14" s="10">
        <f t="shared" si="7"/>
        <v>0</v>
      </c>
      <c r="F14" s="10">
        <f t="shared" si="7"/>
        <v>0</v>
      </c>
      <c r="G14" s="10">
        <f t="shared" si="7"/>
        <v>0</v>
      </c>
      <c r="H14" s="10">
        <f t="shared" si="7"/>
        <v>0</v>
      </c>
      <c r="I14" s="10">
        <f t="shared" si="7"/>
        <v>0</v>
      </c>
      <c r="J14" s="10">
        <f t="shared" si="7"/>
        <v>0</v>
      </c>
      <c r="K14" s="10">
        <f t="shared" si="7"/>
        <v>0</v>
      </c>
      <c r="L14" s="10">
        <f t="shared" si="7"/>
        <v>0</v>
      </c>
      <c r="M14" s="10">
        <f t="shared" si="7"/>
        <v>0</v>
      </c>
      <c r="N14" s="10">
        <f t="shared" si="7"/>
        <v>0</v>
      </c>
      <c r="AA14" s="72"/>
    </row>
    <row r="15" spans="1:27" s="4" customFormat="1" x14ac:dyDescent="0.25">
      <c r="A15" s="17" t="s">
        <v>24</v>
      </c>
      <c r="B15" s="15" t="s">
        <v>15</v>
      </c>
      <c r="C15" s="10">
        <f t="shared" ref="C15:N15" si="8">C30+C45+C58+C71+C84+C97+C110+C123</f>
        <v>0</v>
      </c>
      <c r="D15" s="10">
        <f t="shared" si="8"/>
        <v>0</v>
      </c>
      <c r="E15" s="10">
        <f t="shared" si="8"/>
        <v>0</v>
      </c>
      <c r="F15" s="10">
        <f t="shared" si="8"/>
        <v>0</v>
      </c>
      <c r="G15" s="10">
        <f t="shared" si="8"/>
        <v>0</v>
      </c>
      <c r="H15" s="10">
        <f t="shared" si="8"/>
        <v>0</v>
      </c>
      <c r="I15" s="10">
        <f t="shared" si="8"/>
        <v>0</v>
      </c>
      <c r="J15" s="10">
        <f t="shared" si="8"/>
        <v>0</v>
      </c>
      <c r="K15" s="10">
        <f t="shared" si="8"/>
        <v>0</v>
      </c>
      <c r="L15" s="10">
        <f t="shared" si="8"/>
        <v>0</v>
      </c>
      <c r="M15" s="10">
        <f t="shared" si="8"/>
        <v>0</v>
      </c>
      <c r="N15" s="10">
        <f t="shared" si="8"/>
        <v>0</v>
      </c>
      <c r="AA15" s="72"/>
    </row>
    <row r="16" spans="1:27" s="4" customFormat="1" x14ac:dyDescent="0.25">
      <c r="A16" s="17" t="s">
        <v>25</v>
      </c>
      <c r="B16" s="15" t="s">
        <v>16</v>
      </c>
      <c r="C16" s="10">
        <f t="shared" ref="C16:N16" si="9">C31+C46+C59+C72+C85+C98+C111+C124</f>
        <v>0</v>
      </c>
      <c r="D16" s="10">
        <f t="shared" si="9"/>
        <v>0</v>
      </c>
      <c r="E16" s="10">
        <f t="shared" si="9"/>
        <v>0</v>
      </c>
      <c r="F16" s="10">
        <f t="shared" si="9"/>
        <v>0</v>
      </c>
      <c r="G16" s="10">
        <f t="shared" si="9"/>
        <v>0</v>
      </c>
      <c r="H16" s="10">
        <f t="shared" si="9"/>
        <v>0</v>
      </c>
      <c r="I16" s="10">
        <f t="shared" si="9"/>
        <v>0</v>
      </c>
      <c r="J16" s="10">
        <f t="shared" si="9"/>
        <v>0</v>
      </c>
      <c r="K16" s="10">
        <f t="shared" si="9"/>
        <v>0</v>
      </c>
      <c r="L16" s="10">
        <f t="shared" si="9"/>
        <v>0</v>
      </c>
      <c r="M16" s="10">
        <f t="shared" si="9"/>
        <v>0</v>
      </c>
      <c r="N16" s="10">
        <f t="shared" si="9"/>
        <v>0</v>
      </c>
      <c r="AA16" s="72"/>
    </row>
    <row r="17" spans="1:27" s="4" customFormat="1" ht="27.6" x14ac:dyDescent="0.25">
      <c r="A17" s="17" t="s">
        <v>27</v>
      </c>
      <c r="B17" s="15" t="s">
        <v>29</v>
      </c>
      <c r="C17" s="10">
        <f t="shared" ref="C17:N17" si="10">C32+C47+C60+C73+C86+C99+C112+C125</f>
        <v>0</v>
      </c>
      <c r="D17" s="10">
        <f t="shared" si="10"/>
        <v>0</v>
      </c>
      <c r="E17" s="10">
        <f t="shared" si="10"/>
        <v>0</v>
      </c>
      <c r="F17" s="10">
        <f t="shared" si="10"/>
        <v>0</v>
      </c>
      <c r="G17" s="10">
        <f t="shared" si="10"/>
        <v>0</v>
      </c>
      <c r="H17" s="10">
        <f t="shared" si="10"/>
        <v>0</v>
      </c>
      <c r="I17" s="10">
        <f t="shared" si="10"/>
        <v>0</v>
      </c>
      <c r="J17" s="10">
        <f t="shared" si="10"/>
        <v>0</v>
      </c>
      <c r="K17" s="10">
        <f t="shared" si="10"/>
        <v>0</v>
      </c>
      <c r="L17" s="10">
        <f t="shared" si="10"/>
        <v>0</v>
      </c>
      <c r="M17" s="10">
        <f t="shared" si="10"/>
        <v>0</v>
      </c>
      <c r="N17" s="10">
        <f t="shared" si="10"/>
        <v>0</v>
      </c>
      <c r="AA17" s="72"/>
    </row>
    <row r="18" spans="1:27" s="4" customFormat="1" ht="14.4" x14ac:dyDescent="0.3">
      <c r="A18" s="18" t="s">
        <v>28</v>
      </c>
      <c r="B18" s="15"/>
      <c r="C18" s="11">
        <f t="shared" ref="C18:N18" si="11">C33+C48+C61+C74+C87+C100+C113+C126</f>
        <v>0</v>
      </c>
      <c r="D18" s="11">
        <f t="shared" si="11"/>
        <v>0</v>
      </c>
      <c r="E18" s="11">
        <f t="shared" si="11"/>
        <v>0</v>
      </c>
      <c r="F18" s="11">
        <f t="shared" si="11"/>
        <v>0</v>
      </c>
      <c r="G18" s="11">
        <f t="shared" si="11"/>
        <v>0</v>
      </c>
      <c r="H18" s="11">
        <f t="shared" si="11"/>
        <v>0</v>
      </c>
      <c r="I18" s="11">
        <f t="shared" si="11"/>
        <v>0</v>
      </c>
      <c r="J18" s="11">
        <f t="shared" si="11"/>
        <v>0</v>
      </c>
      <c r="K18" s="11">
        <f t="shared" si="11"/>
        <v>0</v>
      </c>
      <c r="L18" s="11">
        <f t="shared" si="11"/>
        <v>0</v>
      </c>
      <c r="M18" s="11">
        <f t="shared" si="11"/>
        <v>0</v>
      </c>
      <c r="N18" s="11">
        <f t="shared" si="11"/>
        <v>0</v>
      </c>
      <c r="AA18" s="72"/>
    </row>
    <row r="19" spans="1:27" s="7" customFormat="1" ht="14.4" x14ac:dyDescent="0.3">
      <c r="A19" s="18" t="s">
        <v>46</v>
      </c>
      <c r="B19" s="19"/>
      <c r="C19" s="11">
        <f t="shared" ref="C19:N19" si="12">C36+C49+C62+C75+C88+C101+C114+C127</f>
        <v>0</v>
      </c>
      <c r="D19" s="11">
        <f t="shared" si="12"/>
        <v>0</v>
      </c>
      <c r="E19" s="11">
        <f t="shared" si="12"/>
        <v>0</v>
      </c>
      <c r="F19" s="11">
        <f t="shared" si="12"/>
        <v>0</v>
      </c>
      <c r="G19" s="11">
        <f t="shared" si="12"/>
        <v>0</v>
      </c>
      <c r="H19" s="11">
        <f t="shared" si="12"/>
        <v>0</v>
      </c>
      <c r="I19" s="11">
        <f t="shared" si="12"/>
        <v>0</v>
      </c>
      <c r="J19" s="11">
        <f t="shared" si="12"/>
        <v>0</v>
      </c>
      <c r="K19" s="11">
        <f t="shared" si="12"/>
        <v>0</v>
      </c>
      <c r="L19" s="11">
        <f t="shared" si="12"/>
        <v>0</v>
      </c>
      <c r="M19" s="11">
        <f t="shared" si="12"/>
        <v>0</v>
      </c>
      <c r="N19" s="11">
        <f t="shared" si="12"/>
        <v>0</v>
      </c>
      <c r="AA19" s="73"/>
    </row>
    <row r="20" spans="1:27" s="7" customFormat="1" ht="14.4" x14ac:dyDescent="0.25">
      <c r="A20" s="18"/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AA20" s="73"/>
    </row>
    <row r="21" spans="1:27" s="6" customFormat="1" x14ac:dyDescent="0.3">
      <c r="A21" s="20" t="s">
        <v>26</v>
      </c>
      <c r="B21" s="20"/>
      <c r="C21" s="12">
        <f>C22+C37+C50+C63+C76+C102+C115</f>
        <v>0</v>
      </c>
      <c r="D21" s="12">
        <f t="shared" ref="D21:N21" si="13">D22+D37+D50+D63+D76+D102+D115</f>
        <v>0</v>
      </c>
      <c r="E21" s="12">
        <f t="shared" si="13"/>
        <v>0</v>
      </c>
      <c r="F21" s="12">
        <f t="shared" si="13"/>
        <v>0</v>
      </c>
      <c r="G21" s="12">
        <f t="shared" si="13"/>
        <v>0</v>
      </c>
      <c r="H21" s="12">
        <f t="shared" si="13"/>
        <v>0</v>
      </c>
      <c r="I21" s="12">
        <f>I22+I37+I50+I63+I76+I102+I115</f>
        <v>0</v>
      </c>
      <c r="J21" s="12">
        <f t="shared" si="13"/>
        <v>0</v>
      </c>
      <c r="K21" s="12">
        <f t="shared" si="13"/>
        <v>0</v>
      </c>
      <c r="L21" s="12">
        <f t="shared" si="13"/>
        <v>0</v>
      </c>
      <c r="M21" s="12">
        <f t="shared" si="13"/>
        <v>0</v>
      </c>
      <c r="N21" s="12">
        <f t="shared" si="13"/>
        <v>0</v>
      </c>
      <c r="AA21" s="74"/>
    </row>
    <row r="22" spans="1:27" s="6" customFormat="1" x14ac:dyDescent="0.3">
      <c r="A22" s="17" t="s">
        <v>37</v>
      </c>
      <c r="B22" s="16"/>
      <c r="C22" s="8">
        <f>C23+C26+C27+C32</f>
        <v>0</v>
      </c>
      <c r="D22" s="8">
        <f t="shared" ref="D22:H22" si="14">D23+D26+D27+D32</f>
        <v>0</v>
      </c>
      <c r="E22" s="8">
        <f t="shared" si="14"/>
        <v>0</v>
      </c>
      <c r="F22" s="8">
        <f t="shared" si="14"/>
        <v>0</v>
      </c>
      <c r="G22" s="8">
        <f t="shared" si="14"/>
        <v>0</v>
      </c>
      <c r="H22" s="8">
        <f t="shared" si="14"/>
        <v>0</v>
      </c>
      <c r="I22" s="8">
        <f>I23+I26+I27+I32</f>
        <v>0</v>
      </c>
      <c r="J22" s="8">
        <f t="shared" ref="J22:N22" si="15">J23+J26+J27+J32</f>
        <v>0</v>
      </c>
      <c r="K22" s="8">
        <f t="shared" si="15"/>
        <v>0</v>
      </c>
      <c r="L22" s="8">
        <f t="shared" si="15"/>
        <v>0</v>
      </c>
      <c r="M22" s="8">
        <f t="shared" si="15"/>
        <v>0</v>
      </c>
      <c r="N22" s="8">
        <f t="shared" si="15"/>
        <v>0</v>
      </c>
      <c r="AA22" s="74"/>
    </row>
    <row r="23" spans="1:27" s="6" customFormat="1" x14ac:dyDescent="0.3">
      <c r="A23" s="21" t="s">
        <v>17</v>
      </c>
      <c r="B23" s="21" t="s">
        <v>8</v>
      </c>
      <c r="C23" s="5">
        <f>C24+C25</f>
        <v>0</v>
      </c>
      <c r="D23" s="5">
        <f t="shared" ref="D23:H23" si="16">D24+D25</f>
        <v>0</v>
      </c>
      <c r="E23" s="5">
        <f t="shared" si="16"/>
        <v>0</v>
      </c>
      <c r="F23" s="5">
        <f t="shared" si="16"/>
        <v>0</v>
      </c>
      <c r="G23" s="5">
        <f t="shared" si="16"/>
        <v>0</v>
      </c>
      <c r="H23" s="5">
        <f t="shared" si="16"/>
        <v>0</v>
      </c>
      <c r="I23" s="5">
        <f>I24+I25</f>
        <v>0</v>
      </c>
      <c r="J23" s="5">
        <f t="shared" ref="J23:N23" si="17">J24+J25</f>
        <v>0</v>
      </c>
      <c r="K23" s="5">
        <f t="shared" si="17"/>
        <v>0</v>
      </c>
      <c r="L23" s="5">
        <f t="shared" si="17"/>
        <v>0</v>
      </c>
      <c r="M23" s="5">
        <f t="shared" si="17"/>
        <v>0</v>
      </c>
      <c r="N23" s="5">
        <f t="shared" si="17"/>
        <v>0</v>
      </c>
      <c r="AA23" s="74"/>
    </row>
    <row r="24" spans="1:27" s="6" customFormat="1" x14ac:dyDescent="0.3">
      <c r="A24" s="22" t="s">
        <v>18</v>
      </c>
      <c r="B24" s="21" t="s">
        <v>9</v>
      </c>
      <c r="C24" s="5">
        <f>'2028'!H24</f>
        <v>0</v>
      </c>
      <c r="D24" s="69"/>
      <c r="E24" s="9" t="s">
        <v>36</v>
      </c>
      <c r="F24" s="69"/>
      <c r="G24" s="69"/>
      <c r="H24" s="5">
        <f>C24+D24+E24+F24+G24</f>
        <v>0</v>
      </c>
      <c r="I24" s="5">
        <f>'2028'!N24</f>
        <v>0</v>
      </c>
      <c r="J24" s="69"/>
      <c r="K24" s="9" t="s">
        <v>36</v>
      </c>
      <c r="L24" s="69"/>
      <c r="M24" s="69"/>
      <c r="N24" s="5">
        <f>I24+J24+K24+L24+M24</f>
        <v>0</v>
      </c>
      <c r="AA24" s="74"/>
    </row>
    <row r="25" spans="1:27" s="6" customFormat="1" x14ac:dyDescent="0.3">
      <c r="A25" s="22" t="s">
        <v>19</v>
      </c>
      <c r="B25" s="21" t="s">
        <v>10</v>
      </c>
      <c r="C25" s="5">
        <f>'2028'!H25</f>
        <v>0</v>
      </c>
      <c r="D25" s="69"/>
      <c r="E25" s="9" t="s">
        <v>36</v>
      </c>
      <c r="F25" s="69"/>
      <c r="G25" s="69"/>
      <c r="H25" s="5">
        <f>C25+D25+E25+F25+G25</f>
        <v>0</v>
      </c>
      <c r="I25" s="5">
        <f>'2028'!N25</f>
        <v>0</v>
      </c>
      <c r="J25" s="69"/>
      <c r="K25" s="9" t="s">
        <v>36</v>
      </c>
      <c r="L25" s="69"/>
      <c r="M25" s="69"/>
      <c r="N25" s="5">
        <f>I25+J25+K25+L25+M25</f>
        <v>0</v>
      </c>
      <c r="AA25" s="74"/>
    </row>
    <row r="26" spans="1:27" s="6" customFormat="1" ht="27.6" x14ac:dyDescent="0.3">
      <c r="A26" s="22" t="s">
        <v>20</v>
      </c>
      <c r="B26" s="21" t="s">
        <v>11</v>
      </c>
      <c r="C26" s="5">
        <f>'2028'!H26</f>
        <v>0</v>
      </c>
      <c r="D26" s="69"/>
      <c r="E26" s="9" t="s">
        <v>36</v>
      </c>
      <c r="F26" s="9" t="s">
        <v>36</v>
      </c>
      <c r="G26" s="69"/>
      <c r="H26" s="5">
        <f>C26+D26+E26+F26+G26</f>
        <v>0</v>
      </c>
      <c r="I26" s="5">
        <f>'2028'!N26</f>
        <v>0</v>
      </c>
      <c r="J26" s="69"/>
      <c r="K26" s="9" t="s">
        <v>36</v>
      </c>
      <c r="L26" s="9" t="s">
        <v>36</v>
      </c>
      <c r="M26" s="69"/>
      <c r="N26" s="5">
        <f>I26+J26+K26+L26+M26</f>
        <v>0</v>
      </c>
      <c r="AA26" s="74"/>
    </row>
    <row r="27" spans="1:27" s="6" customFormat="1" x14ac:dyDescent="0.3">
      <c r="A27" s="22" t="s">
        <v>21</v>
      </c>
      <c r="B27" s="21" t="s">
        <v>12</v>
      </c>
      <c r="C27" s="5">
        <f>C28+C29+C30+C31</f>
        <v>0</v>
      </c>
      <c r="D27" s="5">
        <f t="shared" ref="D27:H27" si="18">D28+D29+D30+D31</f>
        <v>0</v>
      </c>
      <c r="E27" s="5">
        <f t="shared" si="18"/>
        <v>0</v>
      </c>
      <c r="F27" s="5">
        <f t="shared" si="18"/>
        <v>0</v>
      </c>
      <c r="G27" s="5">
        <f t="shared" si="18"/>
        <v>0</v>
      </c>
      <c r="H27" s="5">
        <f t="shared" si="18"/>
        <v>0</v>
      </c>
      <c r="I27" s="5">
        <f>I28+I29+I30+I31</f>
        <v>0</v>
      </c>
      <c r="J27" s="5">
        <f t="shared" ref="J27:N27" si="19">J28+J29+J30+J31</f>
        <v>0</v>
      </c>
      <c r="K27" s="5">
        <f t="shared" si="19"/>
        <v>0</v>
      </c>
      <c r="L27" s="5">
        <f t="shared" si="19"/>
        <v>0</v>
      </c>
      <c r="M27" s="5">
        <f t="shared" si="19"/>
        <v>0</v>
      </c>
      <c r="N27" s="5">
        <f t="shared" si="19"/>
        <v>0</v>
      </c>
      <c r="AA27" s="74"/>
    </row>
    <row r="28" spans="1:27" s="6" customFormat="1" x14ac:dyDescent="0.3">
      <c r="A28" s="22" t="s">
        <v>22</v>
      </c>
      <c r="B28" s="21" t="s">
        <v>13</v>
      </c>
      <c r="C28" s="5">
        <f>'2028'!H28</f>
        <v>0</v>
      </c>
      <c r="D28" s="69"/>
      <c r="E28" s="69"/>
      <c r="F28" s="69"/>
      <c r="G28" s="69"/>
      <c r="H28" s="5">
        <f>C28+D28+E28+F28+G28</f>
        <v>0</v>
      </c>
      <c r="I28" s="5">
        <f>'2028'!N28</f>
        <v>0</v>
      </c>
      <c r="J28" s="69"/>
      <c r="K28" s="69"/>
      <c r="L28" s="69"/>
      <c r="M28" s="69"/>
      <c r="N28" s="5">
        <f>I28+J28+K28+L28+M28</f>
        <v>0</v>
      </c>
      <c r="AA28" s="74"/>
    </row>
    <row r="29" spans="1:27" s="6" customFormat="1" x14ac:dyDescent="0.3">
      <c r="A29" s="22" t="s">
        <v>23</v>
      </c>
      <c r="B29" s="21" t="s">
        <v>14</v>
      </c>
      <c r="C29" s="5">
        <f>'2028'!H29</f>
        <v>0</v>
      </c>
      <c r="D29" s="69"/>
      <c r="E29" s="69"/>
      <c r="F29" s="69"/>
      <c r="G29" s="69"/>
      <c r="H29" s="5">
        <f>C29+D29+E29+F29+G29</f>
        <v>0</v>
      </c>
      <c r="I29" s="5">
        <f>'2028'!N29</f>
        <v>0</v>
      </c>
      <c r="J29" s="69"/>
      <c r="K29" s="69"/>
      <c r="L29" s="69"/>
      <c r="M29" s="69"/>
      <c r="N29" s="5">
        <f>I29+J29+K29+L29+M29</f>
        <v>0</v>
      </c>
      <c r="AA29" s="74"/>
    </row>
    <row r="30" spans="1:27" s="6" customFormat="1" x14ac:dyDescent="0.3">
      <c r="A30" s="22" t="s">
        <v>24</v>
      </c>
      <c r="B30" s="21" t="s">
        <v>15</v>
      </c>
      <c r="C30" s="5">
        <f>'2028'!H30</f>
        <v>0</v>
      </c>
      <c r="D30" s="69"/>
      <c r="E30" s="69"/>
      <c r="F30" s="69"/>
      <c r="G30" s="69"/>
      <c r="H30" s="5">
        <f>C30+D30+E30+F30+G30</f>
        <v>0</v>
      </c>
      <c r="I30" s="5">
        <f>'2028'!N30</f>
        <v>0</v>
      </c>
      <c r="J30" s="69"/>
      <c r="K30" s="69"/>
      <c r="L30" s="69"/>
      <c r="M30" s="69"/>
      <c r="N30" s="5">
        <f>I30+J30+K30+L30+M30</f>
        <v>0</v>
      </c>
      <c r="AA30" s="74"/>
    </row>
    <row r="31" spans="1:27" s="6" customFormat="1" x14ac:dyDescent="0.3">
      <c r="A31" s="22" t="s">
        <v>25</v>
      </c>
      <c r="B31" s="21" t="s">
        <v>16</v>
      </c>
      <c r="C31" s="5">
        <f>'2028'!H31</f>
        <v>0</v>
      </c>
      <c r="D31" s="69"/>
      <c r="E31" s="69"/>
      <c r="F31" s="69"/>
      <c r="G31" s="69"/>
      <c r="H31" s="5">
        <f>C31+D31+E31+F31+G31</f>
        <v>0</v>
      </c>
      <c r="I31" s="5">
        <f>'2028'!N31</f>
        <v>0</v>
      </c>
      <c r="J31" s="69"/>
      <c r="K31" s="69"/>
      <c r="L31" s="69"/>
      <c r="M31" s="69"/>
      <c r="N31" s="5">
        <f>I31+J31+K31+L31+M31</f>
        <v>0</v>
      </c>
      <c r="AA31" s="74"/>
    </row>
    <row r="32" spans="1:27" s="6" customFormat="1" x14ac:dyDescent="0.3">
      <c r="A32" s="22" t="s">
        <v>27</v>
      </c>
      <c r="B32" s="23" t="s">
        <v>29</v>
      </c>
      <c r="C32" s="9" t="s">
        <v>36</v>
      </c>
      <c r="D32" s="9" t="s">
        <v>36</v>
      </c>
      <c r="E32" s="9" t="s">
        <v>36</v>
      </c>
      <c r="F32" s="9" t="s">
        <v>36</v>
      </c>
      <c r="G32" s="9" t="s">
        <v>36</v>
      </c>
      <c r="H32" s="9" t="s">
        <v>36</v>
      </c>
      <c r="I32" s="9" t="s">
        <v>36</v>
      </c>
      <c r="J32" s="9" t="s">
        <v>36</v>
      </c>
      <c r="K32" s="9" t="s">
        <v>36</v>
      </c>
      <c r="L32" s="9" t="s">
        <v>36</v>
      </c>
      <c r="M32" s="9" t="s">
        <v>36</v>
      </c>
      <c r="N32" s="9" t="s">
        <v>36</v>
      </c>
      <c r="AA32" s="74"/>
    </row>
    <row r="33" spans="1:27" s="6" customFormat="1" x14ac:dyDescent="0.3">
      <c r="A33" s="24" t="s">
        <v>28</v>
      </c>
      <c r="B33" s="21"/>
      <c r="C33" s="5">
        <f>C34+C35</f>
        <v>0</v>
      </c>
      <c r="D33" s="5">
        <f>D34+D35</f>
        <v>0</v>
      </c>
      <c r="E33" s="5">
        <f t="shared" ref="E33:I33" si="20">E34+E35</f>
        <v>0</v>
      </c>
      <c r="F33" s="5">
        <f t="shared" si="20"/>
        <v>0</v>
      </c>
      <c r="G33" s="5">
        <f t="shared" si="20"/>
        <v>0</v>
      </c>
      <c r="H33" s="5">
        <f t="shared" si="20"/>
        <v>0</v>
      </c>
      <c r="I33" s="5">
        <f t="shared" si="20"/>
        <v>0</v>
      </c>
      <c r="J33" s="5">
        <f>J34+J35</f>
        <v>0</v>
      </c>
      <c r="K33" s="5">
        <f t="shared" ref="K33" si="21">K34+K35</f>
        <v>0</v>
      </c>
      <c r="L33" s="5">
        <f t="shared" ref="L33" si="22">L34+L35</f>
        <v>0</v>
      </c>
      <c r="M33" s="5">
        <f t="shared" ref="M33:N33" si="23">M34+M35</f>
        <v>0</v>
      </c>
      <c r="N33" s="5">
        <f t="shared" si="23"/>
        <v>0</v>
      </c>
      <c r="AA33" s="74"/>
    </row>
    <row r="34" spans="1:27" s="6" customFormat="1" x14ac:dyDescent="0.3">
      <c r="A34" s="60" t="s">
        <v>324</v>
      </c>
      <c r="B34" s="21"/>
      <c r="C34" s="5">
        <f>'2028'!H34</f>
        <v>0</v>
      </c>
      <c r="D34" s="69"/>
      <c r="E34" s="69"/>
      <c r="F34" s="69"/>
      <c r="G34" s="69"/>
      <c r="H34" s="70"/>
      <c r="I34" s="5">
        <f>'2028'!N34</f>
        <v>0</v>
      </c>
      <c r="J34" s="69"/>
      <c r="K34" s="69"/>
      <c r="L34" s="69"/>
      <c r="M34" s="69"/>
      <c r="N34" s="69"/>
      <c r="AA34" s="74"/>
    </row>
    <row r="35" spans="1:27" s="6" customFormat="1" x14ac:dyDescent="0.3">
      <c r="A35" s="60" t="s">
        <v>325</v>
      </c>
      <c r="B35" s="21"/>
      <c r="C35" s="5">
        <f>'2028'!H35</f>
        <v>0</v>
      </c>
      <c r="D35" s="69"/>
      <c r="E35" s="69"/>
      <c r="F35" s="69"/>
      <c r="G35" s="69"/>
      <c r="H35" s="70"/>
      <c r="I35" s="5">
        <f>'2028'!N35</f>
        <v>0</v>
      </c>
      <c r="J35" s="69"/>
      <c r="K35" s="69"/>
      <c r="L35" s="69"/>
      <c r="M35" s="69"/>
      <c r="N35" s="69"/>
      <c r="AA35" s="74"/>
    </row>
    <row r="36" spans="1:27" s="6" customFormat="1" x14ac:dyDescent="0.3">
      <c r="A36" s="24" t="s">
        <v>46</v>
      </c>
      <c r="B36" s="21"/>
      <c r="C36" s="9" t="s">
        <v>36</v>
      </c>
      <c r="D36" s="9" t="s">
        <v>36</v>
      </c>
      <c r="E36" s="9" t="s">
        <v>36</v>
      </c>
      <c r="F36" s="9" t="s">
        <v>36</v>
      </c>
      <c r="G36" s="9" t="s">
        <v>36</v>
      </c>
      <c r="H36" s="9" t="s">
        <v>36</v>
      </c>
      <c r="I36" s="9" t="s">
        <v>36</v>
      </c>
      <c r="J36" s="9" t="s">
        <v>36</v>
      </c>
      <c r="K36" s="9" t="s">
        <v>36</v>
      </c>
      <c r="L36" s="9" t="s">
        <v>36</v>
      </c>
      <c r="M36" s="9" t="s">
        <v>36</v>
      </c>
      <c r="N36" s="9" t="s">
        <v>36</v>
      </c>
      <c r="AA36" s="74"/>
    </row>
    <row r="37" spans="1:27" s="6" customFormat="1" x14ac:dyDescent="0.3">
      <c r="A37" s="17" t="s">
        <v>39</v>
      </c>
      <c r="B37" s="16"/>
      <c r="C37" s="8">
        <f>C38+C41+C42+C47</f>
        <v>0</v>
      </c>
      <c r="D37" s="8">
        <f t="shared" ref="D37:H37" si="24">D38+D41+D42+D47</f>
        <v>0</v>
      </c>
      <c r="E37" s="8">
        <f t="shared" si="24"/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>I38+I41+I42+I47</f>
        <v>0</v>
      </c>
      <c r="J37" s="8">
        <f t="shared" ref="J37:N37" si="25">J38+J41+J42+J47</f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AA37" s="74"/>
    </row>
    <row r="38" spans="1:27" s="6" customFormat="1" x14ac:dyDescent="0.3">
      <c r="A38" s="22" t="s">
        <v>17</v>
      </c>
      <c r="B38" s="21" t="s">
        <v>8</v>
      </c>
      <c r="C38" s="5">
        <f>C39+C40</f>
        <v>0</v>
      </c>
      <c r="D38" s="5">
        <f t="shared" ref="D38:H38" si="26">D39+D40</f>
        <v>0</v>
      </c>
      <c r="E38" s="5">
        <f t="shared" si="26"/>
        <v>0</v>
      </c>
      <c r="F38" s="5">
        <f t="shared" si="26"/>
        <v>0</v>
      </c>
      <c r="G38" s="5">
        <f t="shared" si="26"/>
        <v>0</v>
      </c>
      <c r="H38" s="5">
        <f t="shared" si="26"/>
        <v>0</v>
      </c>
      <c r="I38" s="5">
        <f>I39+I40</f>
        <v>0</v>
      </c>
      <c r="J38" s="5">
        <f t="shared" ref="J38:N38" si="27">J39+J40</f>
        <v>0</v>
      </c>
      <c r="K38" s="5">
        <f t="shared" si="27"/>
        <v>0</v>
      </c>
      <c r="L38" s="5">
        <f t="shared" si="27"/>
        <v>0</v>
      </c>
      <c r="M38" s="5">
        <f t="shared" si="27"/>
        <v>0</v>
      </c>
      <c r="N38" s="5">
        <f t="shared" si="27"/>
        <v>0</v>
      </c>
      <c r="AA38" s="74"/>
    </row>
    <row r="39" spans="1:27" s="6" customFormat="1" x14ac:dyDescent="0.3">
      <c r="A39" s="22" t="s">
        <v>18</v>
      </c>
      <c r="B39" s="21" t="s">
        <v>9</v>
      </c>
      <c r="C39" s="5">
        <f>'2028'!H39</f>
        <v>0</v>
      </c>
      <c r="D39" s="69"/>
      <c r="E39" s="9" t="s">
        <v>36</v>
      </c>
      <c r="F39" s="9" t="s">
        <v>36</v>
      </c>
      <c r="G39" s="69"/>
      <c r="H39" s="5">
        <f>C39+D39+E39+F39+G39</f>
        <v>0</v>
      </c>
      <c r="I39" s="5">
        <f>'2028'!N39</f>
        <v>0</v>
      </c>
      <c r="J39" s="69"/>
      <c r="K39" s="9" t="s">
        <v>36</v>
      </c>
      <c r="L39" s="9" t="s">
        <v>36</v>
      </c>
      <c r="M39" s="69"/>
      <c r="N39" s="5">
        <f>I39+J39+K39+L39+M39</f>
        <v>0</v>
      </c>
      <c r="AA39" s="74"/>
    </row>
    <row r="40" spans="1:27" s="6" customFormat="1" x14ac:dyDescent="0.3">
      <c r="A40" s="22" t="s">
        <v>19</v>
      </c>
      <c r="B40" s="21" t="s">
        <v>10</v>
      </c>
      <c r="C40" s="5">
        <f>'2028'!H40</f>
        <v>0</v>
      </c>
      <c r="D40" s="69"/>
      <c r="E40" s="9" t="s">
        <v>36</v>
      </c>
      <c r="F40" s="9" t="s">
        <v>36</v>
      </c>
      <c r="G40" s="69"/>
      <c r="H40" s="5">
        <f>C40+D40+E40+F40+G40</f>
        <v>0</v>
      </c>
      <c r="I40" s="5">
        <f>'2028'!N40</f>
        <v>0</v>
      </c>
      <c r="J40" s="69"/>
      <c r="K40" s="9" t="s">
        <v>36</v>
      </c>
      <c r="L40" s="9" t="s">
        <v>36</v>
      </c>
      <c r="M40" s="69"/>
      <c r="N40" s="5">
        <f>I40+J40+K40+L40+M40</f>
        <v>0</v>
      </c>
      <c r="AA40" s="74"/>
    </row>
    <row r="41" spans="1:27" s="6" customFormat="1" ht="27.6" x14ac:dyDescent="0.3">
      <c r="A41" s="22" t="s">
        <v>20</v>
      </c>
      <c r="B41" s="21" t="s">
        <v>11</v>
      </c>
      <c r="C41" s="5">
        <f>'2028'!H41</f>
        <v>0</v>
      </c>
      <c r="D41" s="69"/>
      <c r="E41" s="9" t="s">
        <v>36</v>
      </c>
      <c r="F41" s="9" t="s">
        <v>36</v>
      </c>
      <c r="G41" s="69"/>
      <c r="H41" s="5">
        <f>C41+D41+E41+F41+G41</f>
        <v>0</v>
      </c>
      <c r="I41" s="5">
        <f>'2028'!N41</f>
        <v>0</v>
      </c>
      <c r="J41" s="69"/>
      <c r="K41" s="9" t="s">
        <v>36</v>
      </c>
      <c r="L41" s="9" t="s">
        <v>36</v>
      </c>
      <c r="M41" s="69"/>
      <c r="N41" s="5">
        <f>I41+J41+K41+L41+M41</f>
        <v>0</v>
      </c>
      <c r="AA41" s="74"/>
    </row>
    <row r="42" spans="1:27" s="6" customFormat="1" x14ac:dyDescent="0.3">
      <c r="A42" s="22" t="s">
        <v>21</v>
      </c>
      <c r="B42" s="21" t="s">
        <v>12</v>
      </c>
      <c r="C42" s="5">
        <f>C43+C44+C45+C46</f>
        <v>0</v>
      </c>
      <c r="D42" s="5">
        <f t="shared" ref="D42:H42" si="28">D43+D44+D45+D46</f>
        <v>0</v>
      </c>
      <c r="E42" s="5">
        <f t="shared" si="28"/>
        <v>0</v>
      </c>
      <c r="F42" s="5">
        <f t="shared" si="28"/>
        <v>0</v>
      </c>
      <c r="G42" s="5">
        <f t="shared" si="28"/>
        <v>0</v>
      </c>
      <c r="H42" s="5">
        <f t="shared" si="28"/>
        <v>0</v>
      </c>
      <c r="I42" s="5">
        <f>I43+I44+I45+I46</f>
        <v>0</v>
      </c>
      <c r="J42" s="5">
        <f t="shared" ref="J42:N42" si="29">J43+J44+J45+J46</f>
        <v>0</v>
      </c>
      <c r="K42" s="5">
        <f t="shared" si="29"/>
        <v>0</v>
      </c>
      <c r="L42" s="5">
        <f t="shared" si="29"/>
        <v>0</v>
      </c>
      <c r="M42" s="5">
        <f t="shared" si="29"/>
        <v>0</v>
      </c>
      <c r="N42" s="5">
        <f t="shared" si="29"/>
        <v>0</v>
      </c>
      <c r="AA42" s="74"/>
    </row>
    <row r="43" spans="1:27" s="6" customFormat="1" x14ac:dyDescent="0.3">
      <c r="A43" s="22" t="s">
        <v>22</v>
      </c>
      <c r="B43" s="21" t="s">
        <v>13</v>
      </c>
      <c r="C43" s="5">
        <f>'2028'!H43</f>
        <v>0</v>
      </c>
      <c r="D43" s="69"/>
      <c r="E43" s="69"/>
      <c r="F43" s="9" t="s">
        <v>36</v>
      </c>
      <c r="G43" s="69"/>
      <c r="H43" s="5">
        <f>C43+D43+E43+F43+G43</f>
        <v>0</v>
      </c>
      <c r="I43" s="5">
        <f>'2028'!N43</f>
        <v>0</v>
      </c>
      <c r="J43" s="69"/>
      <c r="K43" s="69"/>
      <c r="L43" s="9" t="s">
        <v>36</v>
      </c>
      <c r="M43" s="69"/>
      <c r="N43" s="5">
        <f>I43+J43+K43+L43+M43</f>
        <v>0</v>
      </c>
      <c r="AA43" s="74"/>
    </row>
    <row r="44" spans="1:27" s="6" customFormat="1" x14ac:dyDescent="0.3">
      <c r="A44" s="22" t="s">
        <v>23</v>
      </c>
      <c r="B44" s="21" t="s">
        <v>14</v>
      </c>
      <c r="C44" s="5">
        <f>'2028'!H44</f>
        <v>0</v>
      </c>
      <c r="D44" s="69"/>
      <c r="E44" s="69"/>
      <c r="F44" s="9" t="s">
        <v>36</v>
      </c>
      <c r="G44" s="69"/>
      <c r="H44" s="5">
        <f>C44+D44+E44+F44+G44</f>
        <v>0</v>
      </c>
      <c r="I44" s="5">
        <f>'2028'!N44</f>
        <v>0</v>
      </c>
      <c r="J44" s="69"/>
      <c r="K44" s="69"/>
      <c r="L44" s="9" t="s">
        <v>36</v>
      </c>
      <c r="M44" s="69"/>
      <c r="N44" s="5">
        <f>I44+J44+K44+L44+M44</f>
        <v>0</v>
      </c>
      <c r="AA44" s="74"/>
    </row>
    <row r="45" spans="1:27" s="6" customFormat="1" x14ac:dyDescent="0.3">
      <c r="A45" s="22" t="s">
        <v>24</v>
      </c>
      <c r="B45" s="21" t="s">
        <v>15</v>
      </c>
      <c r="C45" s="5">
        <f>'2028'!H45</f>
        <v>0</v>
      </c>
      <c r="D45" s="69"/>
      <c r="E45" s="69"/>
      <c r="F45" s="9" t="s">
        <v>36</v>
      </c>
      <c r="G45" s="69"/>
      <c r="H45" s="5">
        <f>C45+D45+E45+F45+G45</f>
        <v>0</v>
      </c>
      <c r="I45" s="5">
        <f>'2028'!N45</f>
        <v>0</v>
      </c>
      <c r="J45" s="69"/>
      <c r="K45" s="69"/>
      <c r="L45" s="9" t="s">
        <v>36</v>
      </c>
      <c r="M45" s="69"/>
      <c r="N45" s="5">
        <f>I45+J45+K45+L45+M45</f>
        <v>0</v>
      </c>
      <c r="AA45" s="74"/>
    </row>
    <row r="46" spans="1:27" s="6" customFormat="1" x14ac:dyDescent="0.3">
      <c r="A46" s="22" t="s">
        <v>25</v>
      </c>
      <c r="B46" s="21" t="s">
        <v>16</v>
      </c>
      <c r="C46" s="5">
        <f>'2028'!H46</f>
        <v>0</v>
      </c>
      <c r="D46" s="69"/>
      <c r="E46" s="69"/>
      <c r="F46" s="9" t="s">
        <v>36</v>
      </c>
      <c r="G46" s="69"/>
      <c r="H46" s="5">
        <f>C46+D46+E46+F46+G46</f>
        <v>0</v>
      </c>
      <c r="I46" s="5">
        <f>'2028'!N46</f>
        <v>0</v>
      </c>
      <c r="J46" s="69"/>
      <c r="K46" s="69"/>
      <c r="L46" s="9" t="s">
        <v>36</v>
      </c>
      <c r="M46" s="69"/>
      <c r="N46" s="5">
        <f>I46+J46+K46+L46+M46</f>
        <v>0</v>
      </c>
      <c r="AA46" s="74"/>
    </row>
    <row r="47" spans="1:27" s="6" customFormat="1" x14ac:dyDescent="0.3">
      <c r="A47" s="22" t="s">
        <v>27</v>
      </c>
      <c r="B47" s="23" t="s">
        <v>29</v>
      </c>
      <c r="C47" s="9" t="s">
        <v>36</v>
      </c>
      <c r="D47" s="9" t="s">
        <v>36</v>
      </c>
      <c r="E47" s="9" t="s">
        <v>36</v>
      </c>
      <c r="F47" s="9" t="s">
        <v>36</v>
      </c>
      <c r="G47" s="9" t="s">
        <v>36</v>
      </c>
      <c r="H47" s="9" t="s">
        <v>36</v>
      </c>
      <c r="I47" s="9" t="s">
        <v>36</v>
      </c>
      <c r="J47" s="9" t="s">
        <v>36</v>
      </c>
      <c r="K47" s="9" t="s">
        <v>36</v>
      </c>
      <c r="L47" s="9" t="s">
        <v>36</v>
      </c>
      <c r="M47" s="9" t="s">
        <v>36</v>
      </c>
      <c r="N47" s="9" t="s">
        <v>36</v>
      </c>
      <c r="AA47" s="74"/>
    </row>
    <row r="48" spans="1:27" s="6" customFormat="1" x14ac:dyDescent="0.3">
      <c r="A48" s="24" t="s">
        <v>28</v>
      </c>
      <c r="B48" s="16"/>
      <c r="C48" s="5">
        <f>'2028'!H48</f>
        <v>0</v>
      </c>
      <c r="D48" s="69"/>
      <c r="E48" s="69"/>
      <c r="F48" s="69"/>
      <c r="G48" s="69"/>
      <c r="H48" s="70"/>
      <c r="I48" s="5">
        <f>'2028'!N48</f>
        <v>0</v>
      </c>
      <c r="J48" s="69"/>
      <c r="K48" s="69"/>
      <c r="L48" s="69"/>
      <c r="M48" s="69"/>
      <c r="N48" s="70"/>
      <c r="AA48" s="74"/>
    </row>
    <row r="49" spans="1:27" s="6" customFormat="1" x14ac:dyDescent="0.3">
      <c r="A49" s="24" t="s">
        <v>46</v>
      </c>
      <c r="B49" s="16"/>
      <c r="C49" s="9" t="s">
        <v>36</v>
      </c>
      <c r="D49" s="9" t="s">
        <v>36</v>
      </c>
      <c r="E49" s="9" t="s">
        <v>36</v>
      </c>
      <c r="F49" s="9" t="s">
        <v>36</v>
      </c>
      <c r="G49" s="9" t="s">
        <v>36</v>
      </c>
      <c r="H49" s="9" t="s">
        <v>36</v>
      </c>
      <c r="I49" s="9" t="s">
        <v>36</v>
      </c>
      <c r="J49" s="9" t="s">
        <v>36</v>
      </c>
      <c r="K49" s="9" t="s">
        <v>36</v>
      </c>
      <c r="L49" s="9" t="s">
        <v>36</v>
      </c>
      <c r="M49" s="9" t="s">
        <v>36</v>
      </c>
      <c r="N49" s="9" t="s">
        <v>36</v>
      </c>
      <c r="AA49" s="74"/>
    </row>
    <row r="50" spans="1:27" s="6" customFormat="1" x14ac:dyDescent="0.3">
      <c r="A50" s="17" t="s">
        <v>1</v>
      </c>
      <c r="B50" s="16"/>
      <c r="C50" s="8">
        <f>C51+C54+C55+C60</f>
        <v>0</v>
      </c>
      <c r="D50" s="8">
        <f t="shared" ref="D50:H50" si="30">D51+D54+D55+D60</f>
        <v>0</v>
      </c>
      <c r="E50" s="8">
        <f t="shared" si="30"/>
        <v>0</v>
      </c>
      <c r="F50" s="8">
        <f t="shared" si="30"/>
        <v>0</v>
      </c>
      <c r="G50" s="8">
        <f t="shared" si="30"/>
        <v>0</v>
      </c>
      <c r="H50" s="8">
        <f t="shared" si="30"/>
        <v>0</v>
      </c>
      <c r="I50" s="8">
        <f>I51+I54+I55+I60</f>
        <v>0</v>
      </c>
      <c r="J50" s="8">
        <f t="shared" ref="J50:N50" si="31">J51+J54+J55+J60</f>
        <v>0</v>
      </c>
      <c r="K50" s="8">
        <f t="shared" si="31"/>
        <v>0</v>
      </c>
      <c r="L50" s="8">
        <f t="shared" si="31"/>
        <v>0</v>
      </c>
      <c r="M50" s="8">
        <f t="shared" si="31"/>
        <v>0</v>
      </c>
      <c r="N50" s="8">
        <f t="shared" si="31"/>
        <v>0</v>
      </c>
      <c r="AA50" s="74"/>
    </row>
    <row r="51" spans="1:27" s="6" customFormat="1" x14ac:dyDescent="0.3">
      <c r="A51" s="22" t="s">
        <v>17</v>
      </c>
      <c r="B51" s="21" t="s">
        <v>8</v>
      </c>
      <c r="C51" s="5">
        <f>C52+C53</f>
        <v>0</v>
      </c>
      <c r="D51" s="5">
        <f t="shared" ref="D51:H51" si="32">D52+D53</f>
        <v>0</v>
      </c>
      <c r="E51" s="5">
        <f t="shared" si="32"/>
        <v>0</v>
      </c>
      <c r="F51" s="5">
        <f t="shared" si="32"/>
        <v>0</v>
      </c>
      <c r="G51" s="5">
        <f t="shared" si="32"/>
        <v>0</v>
      </c>
      <c r="H51" s="5">
        <f t="shared" si="32"/>
        <v>0</v>
      </c>
      <c r="I51" s="5">
        <f>I52+I53</f>
        <v>0</v>
      </c>
      <c r="J51" s="5">
        <f t="shared" ref="J51:N51" si="33">J52+J53</f>
        <v>0</v>
      </c>
      <c r="K51" s="5">
        <f t="shared" si="33"/>
        <v>0</v>
      </c>
      <c r="L51" s="5">
        <f t="shared" si="33"/>
        <v>0</v>
      </c>
      <c r="M51" s="5">
        <f t="shared" si="33"/>
        <v>0</v>
      </c>
      <c r="N51" s="5">
        <f t="shared" si="33"/>
        <v>0</v>
      </c>
      <c r="AA51" s="74"/>
    </row>
    <row r="52" spans="1:27" s="6" customFormat="1" x14ac:dyDescent="0.3">
      <c r="A52" s="22" t="s">
        <v>18</v>
      </c>
      <c r="B52" s="21" t="s">
        <v>9</v>
      </c>
      <c r="C52" s="5">
        <f>'2028'!H52</f>
        <v>0</v>
      </c>
      <c r="D52" s="69"/>
      <c r="E52" s="9" t="s">
        <v>36</v>
      </c>
      <c r="F52" s="9" t="s">
        <v>36</v>
      </c>
      <c r="G52" s="69"/>
      <c r="H52" s="5">
        <f>C52+D52+E52+F52+G52</f>
        <v>0</v>
      </c>
      <c r="I52" s="5">
        <f>'2028'!N52</f>
        <v>0</v>
      </c>
      <c r="J52" s="69"/>
      <c r="K52" s="9" t="s">
        <v>36</v>
      </c>
      <c r="L52" s="9" t="s">
        <v>36</v>
      </c>
      <c r="M52" s="69"/>
      <c r="N52" s="5">
        <f>I52+J52+K52+L52+M52</f>
        <v>0</v>
      </c>
      <c r="AA52" s="74"/>
    </row>
    <row r="53" spans="1:27" s="6" customFormat="1" x14ac:dyDescent="0.3">
      <c r="A53" s="22" t="s">
        <v>19</v>
      </c>
      <c r="B53" s="21" t="s">
        <v>10</v>
      </c>
      <c r="C53" s="5">
        <f>'2028'!H53</f>
        <v>0</v>
      </c>
      <c r="D53" s="69"/>
      <c r="E53" s="9" t="s">
        <v>36</v>
      </c>
      <c r="F53" s="9" t="s">
        <v>36</v>
      </c>
      <c r="G53" s="69"/>
      <c r="H53" s="5">
        <f>C53+D53+E53+F53+G53</f>
        <v>0</v>
      </c>
      <c r="I53" s="5">
        <f>'2028'!N53</f>
        <v>0</v>
      </c>
      <c r="J53" s="69"/>
      <c r="K53" s="9" t="s">
        <v>36</v>
      </c>
      <c r="L53" s="9" t="s">
        <v>36</v>
      </c>
      <c r="M53" s="69"/>
      <c r="N53" s="5">
        <f>I53+J53+K53+L53+M53</f>
        <v>0</v>
      </c>
      <c r="AA53" s="74"/>
    </row>
    <row r="54" spans="1:27" s="6" customFormat="1" ht="27.6" x14ac:dyDescent="0.3">
      <c r="A54" s="22" t="s">
        <v>20</v>
      </c>
      <c r="B54" s="21" t="s">
        <v>11</v>
      </c>
      <c r="C54" s="5">
        <f>'2028'!H54</f>
        <v>0</v>
      </c>
      <c r="D54" s="69"/>
      <c r="E54" s="9" t="s">
        <v>36</v>
      </c>
      <c r="F54" s="9" t="s">
        <v>36</v>
      </c>
      <c r="G54" s="69"/>
      <c r="H54" s="5">
        <f>C54+D54+E54+F54+G54</f>
        <v>0</v>
      </c>
      <c r="I54" s="5">
        <f>'2028'!N54</f>
        <v>0</v>
      </c>
      <c r="J54" s="69"/>
      <c r="K54" s="9" t="s">
        <v>36</v>
      </c>
      <c r="L54" s="9" t="s">
        <v>36</v>
      </c>
      <c r="M54" s="69"/>
      <c r="N54" s="5">
        <f>I54+J54+K54+L54+M54</f>
        <v>0</v>
      </c>
      <c r="AA54" s="74"/>
    </row>
    <row r="55" spans="1:27" s="6" customFormat="1" x14ac:dyDescent="0.3">
      <c r="A55" s="22" t="s">
        <v>21</v>
      </c>
      <c r="B55" s="21" t="s">
        <v>12</v>
      </c>
      <c r="C55" s="5">
        <f>C56+C57+C58+C59</f>
        <v>0</v>
      </c>
      <c r="D55" s="5">
        <f t="shared" ref="D55:H55" si="34">D56+D57+D58+D59</f>
        <v>0</v>
      </c>
      <c r="E55" s="5">
        <f t="shared" si="34"/>
        <v>0</v>
      </c>
      <c r="F55" s="5">
        <f t="shared" si="34"/>
        <v>0</v>
      </c>
      <c r="G55" s="5">
        <f t="shared" si="34"/>
        <v>0</v>
      </c>
      <c r="H55" s="5">
        <f t="shared" si="34"/>
        <v>0</v>
      </c>
      <c r="I55" s="5">
        <f>I56+I57+I58+I59</f>
        <v>0</v>
      </c>
      <c r="J55" s="5">
        <f t="shared" ref="J55:N55" si="35">J56+J57+J58+J59</f>
        <v>0</v>
      </c>
      <c r="K55" s="5">
        <f t="shared" si="35"/>
        <v>0</v>
      </c>
      <c r="L55" s="5">
        <f t="shared" si="35"/>
        <v>0</v>
      </c>
      <c r="M55" s="5">
        <f t="shared" si="35"/>
        <v>0</v>
      </c>
      <c r="N55" s="5">
        <f t="shared" si="35"/>
        <v>0</v>
      </c>
      <c r="AA55" s="74"/>
    </row>
    <row r="56" spans="1:27" s="6" customFormat="1" x14ac:dyDescent="0.3">
      <c r="A56" s="22" t="s">
        <v>22</v>
      </c>
      <c r="B56" s="21" t="s">
        <v>13</v>
      </c>
      <c r="C56" s="5">
        <f>'2028'!H56</f>
        <v>0</v>
      </c>
      <c r="D56" s="69"/>
      <c r="E56" s="69"/>
      <c r="F56" s="9" t="s">
        <v>36</v>
      </c>
      <c r="G56" s="69"/>
      <c r="H56" s="5">
        <f>C56+D56+E56+F56+G56</f>
        <v>0</v>
      </c>
      <c r="I56" s="5">
        <f>'2028'!N56</f>
        <v>0</v>
      </c>
      <c r="J56" s="69"/>
      <c r="K56" s="69"/>
      <c r="L56" s="9" t="s">
        <v>36</v>
      </c>
      <c r="M56" s="69"/>
      <c r="N56" s="5">
        <f>I56+J56+K56+L56+M56</f>
        <v>0</v>
      </c>
      <c r="AA56" s="74"/>
    </row>
    <row r="57" spans="1:27" s="6" customFormat="1" x14ac:dyDescent="0.3">
      <c r="A57" s="22" t="s">
        <v>23</v>
      </c>
      <c r="B57" s="21" t="s">
        <v>14</v>
      </c>
      <c r="C57" s="5">
        <f>'2028'!H57</f>
        <v>0</v>
      </c>
      <c r="D57" s="69"/>
      <c r="E57" s="69"/>
      <c r="F57" s="9" t="s">
        <v>36</v>
      </c>
      <c r="G57" s="69"/>
      <c r="H57" s="5">
        <f>C57+D57+E57+F57+G57</f>
        <v>0</v>
      </c>
      <c r="I57" s="5">
        <f>'2028'!N57</f>
        <v>0</v>
      </c>
      <c r="J57" s="69"/>
      <c r="K57" s="69"/>
      <c r="L57" s="9" t="s">
        <v>36</v>
      </c>
      <c r="M57" s="69"/>
      <c r="N57" s="5">
        <f>I57+J57+K57+L57+M57</f>
        <v>0</v>
      </c>
      <c r="AA57" s="74"/>
    </row>
    <row r="58" spans="1:27" s="6" customFormat="1" x14ac:dyDescent="0.3">
      <c r="A58" s="22" t="s">
        <v>24</v>
      </c>
      <c r="B58" s="21" t="s">
        <v>15</v>
      </c>
      <c r="C58" s="5">
        <f>'2028'!H58</f>
        <v>0</v>
      </c>
      <c r="D58" s="69"/>
      <c r="E58" s="69"/>
      <c r="F58" s="9" t="s">
        <v>36</v>
      </c>
      <c r="G58" s="69"/>
      <c r="H58" s="5">
        <f>C58+D58+E58+F58+G58</f>
        <v>0</v>
      </c>
      <c r="I58" s="5">
        <f>'2028'!N58</f>
        <v>0</v>
      </c>
      <c r="J58" s="69"/>
      <c r="K58" s="69"/>
      <c r="L58" s="9" t="s">
        <v>36</v>
      </c>
      <c r="M58" s="69"/>
      <c r="N58" s="5">
        <f>I58+J58+K58+L58+M58</f>
        <v>0</v>
      </c>
      <c r="AA58" s="74"/>
    </row>
    <row r="59" spans="1:27" s="6" customFormat="1" x14ac:dyDescent="0.3">
      <c r="A59" s="22" t="s">
        <v>25</v>
      </c>
      <c r="B59" s="21" t="s">
        <v>16</v>
      </c>
      <c r="C59" s="5">
        <f>'2028'!H59</f>
        <v>0</v>
      </c>
      <c r="D59" s="69"/>
      <c r="E59" s="69"/>
      <c r="F59" s="9" t="s">
        <v>36</v>
      </c>
      <c r="G59" s="69"/>
      <c r="H59" s="5">
        <f>C59+D59+E59+F59+G59</f>
        <v>0</v>
      </c>
      <c r="I59" s="5">
        <f>'2028'!N59</f>
        <v>0</v>
      </c>
      <c r="J59" s="69"/>
      <c r="K59" s="69"/>
      <c r="L59" s="9" t="s">
        <v>36</v>
      </c>
      <c r="M59" s="69"/>
      <c r="N59" s="5">
        <f>I59+J59+K59+L59+M59</f>
        <v>0</v>
      </c>
      <c r="AA59" s="74"/>
    </row>
    <row r="60" spans="1:27" s="6" customFormat="1" x14ac:dyDescent="0.3">
      <c r="A60" s="22" t="s">
        <v>27</v>
      </c>
      <c r="B60" s="23" t="s">
        <v>29</v>
      </c>
      <c r="C60" s="9" t="s">
        <v>36</v>
      </c>
      <c r="D60" s="9" t="s">
        <v>36</v>
      </c>
      <c r="E60" s="9" t="s">
        <v>36</v>
      </c>
      <c r="F60" s="9" t="s">
        <v>36</v>
      </c>
      <c r="G60" s="9" t="s">
        <v>36</v>
      </c>
      <c r="H60" s="9" t="s">
        <v>36</v>
      </c>
      <c r="I60" s="9" t="s">
        <v>36</v>
      </c>
      <c r="J60" s="9" t="s">
        <v>36</v>
      </c>
      <c r="K60" s="9" t="s">
        <v>36</v>
      </c>
      <c r="L60" s="9" t="s">
        <v>36</v>
      </c>
      <c r="M60" s="9" t="s">
        <v>36</v>
      </c>
      <c r="N60" s="9" t="s">
        <v>36</v>
      </c>
      <c r="AA60" s="74"/>
    </row>
    <row r="61" spans="1:27" s="6" customFormat="1" x14ac:dyDescent="0.3">
      <c r="A61" s="24" t="s">
        <v>28</v>
      </c>
      <c r="B61" s="21"/>
      <c r="C61" s="5">
        <f>'2028'!H61</f>
        <v>0</v>
      </c>
      <c r="D61" s="69"/>
      <c r="E61" s="69"/>
      <c r="F61" s="69"/>
      <c r="G61" s="69"/>
      <c r="H61" s="70"/>
      <c r="I61" s="5">
        <f>'2028'!N61</f>
        <v>0</v>
      </c>
      <c r="J61" s="69"/>
      <c r="K61" s="69"/>
      <c r="L61" s="69"/>
      <c r="M61" s="69"/>
      <c r="N61" s="70"/>
      <c r="AA61" s="74"/>
    </row>
    <row r="62" spans="1:27" s="6" customFormat="1" x14ac:dyDescent="0.3">
      <c r="A62" s="24" t="s">
        <v>46</v>
      </c>
      <c r="B62" s="21"/>
      <c r="C62" s="9" t="s">
        <v>36</v>
      </c>
      <c r="D62" s="9" t="s">
        <v>36</v>
      </c>
      <c r="E62" s="9" t="s">
        <v>36</v>
      </c>
      <c r="F62" s="9" t="s">
        <v>36</v>
      </c>
      <c r="G62" s="9" t="s">
        <v>36</v>
      </c>
      <c r="H62" s="9" t="s">
        <v>36</v>
      </c>
      <c r="I62" s="9" t="s">
        <v>36</v>
      </c>
      <c r="J62" s="9" t="s">
        <v>36</v>
      </c>
      <c r="K62" s="9" t="s">
        <v>36</v>
      </c>
      <c r="L62" s="9" t="s">
        <v>36</v>
      </c>
      <c r="M62" s="9" t="s">
        <v>36</v>
      </c>
      <c r="N62" s="9" t="s">
        <v>36</v>
      </c>
      <c r="AA62" s="74"/>
    </row>
    <row r="63" spans="1:27" s="6" customFormat="1" x14ac:dyDescent="0.3">
      <c r="A63" s="17" t="s">
        <v>2</v>
      </c>
      <c r="B63" s="16"/>
      <c r="C63" s="8">
        <f>C64+C67+C68+C73</f>
        <v>0</v>
      </c>
      <c r="D63" s="8">
        <f t="shared" ref="D63:H63" si="36">D64+D67+D68+D73</f>
        <v>0</v>
      </c>
      <c r="E63" s="8">
        <f t="shared" si="36"/>
        <v>0</v>
      </c>
      <c r="F63" s="8">
        <f t="shared" si="36"/>
        <v>0</v>
      </c>
      <c r="G63" s="8">
        <f t="shared" si="36"/>
        <v>0</v>
      </c>
      <c r="H63" s="8">
        <f t="shared" si="36"/>
        <v>0</v>
      </c>
      <c r="I63" s="8">
        <f>I64+I67+I68+I73</f>
        <v>0</v>
      </c>
      <c r="J63" s="8">
        <f t="shared" ref="J63:N63" si="37">J64+J67+J68+J73</f>
        <v>0</v>
      </c>
      <c r="K63" s="8">
        <f t="shared" si="37"/>
        <v>0</v>
      </c>
      <c r="L63" s="8">
        <f t="shared" si="37"/>
        <v>0</v>
      </c>
      <c r="M63" s="8">
        <f t="shared" si="37"/>
        <v>0</v>
      </c>
      <c r="N63" s="8">
        <f t="shared" si="37"/>
        <v>0</v>
      </c>
      <c r="AA63" s="74"/>
    </row>
    <row r="64" spans="1:27" s="6" customFormat="1" x14ac:dyDescent="0.3">
      <c r="A64" s="22" t="s">
        <v>17</v>
      </c>
      <c r="B64" s="21" t="s">
        <v>8</v>
      </c>
      <c r="C64" s="5">
        <f>C65+C66</f>
        <v>0</v>
      </c>
      <c r="D64" s="5">
        <f t="shared" ref="D64:H64" si="38">D65+D66</f>
        <v>0</v>
      </c>
      <c r="E64" s="5">
        <f t="shared" si="38"/>
        <v>0</v>
      </c>
      <c r="F64" s="5">
        <f t="shared" si="38"/>
        <v>0</v>
      </c>
      <c r="G64" s="5">
        <f t="shared" si="38"/>
        <v>0</v>
      </c>
      <c r="H64" s="5">
        <f t="shared" si="38"/>
        <v>0</v>
      </c>
      <c r="I64" s="5">
        <f>I65+I66</f>
        <v>0</v>
      </c>
      <c r="J64" s="5">
        <f t="shared" ref="J64:N64" si="39">J65+J66</f>
        <v>0</v>
      </c>
      <c r="K64" s="5">
        <f t="shared" si="39"/>
        <v>0</v>
      </c>
      <c r="L64" s="5">
        <f t="shared" si="39"/>
        <v>0</v>
      </c>
      <c r="M64" s="5">
        <f t="shared" si="39"/>
        <v>0</v>
      </c>
      <c r="N64" s="5">
        <f t="shared" si="39"/>
        <v>0</v>
      </c>
      <c r="AA64" s="74"/>
    </row>
    <row r="65" spans="1:27" s="6" customFormat="1" x14ac:dyDescent="0.3">
      <c r="A65" s="22" t="s">
        <v>18</v>
      </c>
      <c r="B65" s="21" t="s">
        <v>9</v>
      </c>
      <c r="C65" s="5">
        <f>'2028'!H65</f>
        <v>0</v>
      </c>
      <c r="D65" s="69"/>
      <c r="E65" s="9" t="s">
        <v>36</v>
      </c>
      <c r="F65" s="9" t="s">
        <v>36</v>
      </c>
      <c r="G65" s="69"/>
      <c r="H65" s="5">
        <f>C65+D65+E65+F65+G65</f>
        <v>0</v>
      </c>
      <c r="I65" s="5">
        <f>'2028'!N65</f>
        <v>0</v>
      </c>
      <c r="J65" s="69"/>
      <c r="K65" s="9" t="s">
        <v>36</v>
      </c>
      <c r="L65" s="9" t="s">
        <v>36</v>
      </c>
      <c r="M65" s="69"/>
      <c r="N65" s="5">
        <f>I65+J65+K65+L65+M65</f>
        <v>0</v>
      </c>
      <c r="AA65" s="74"/>
    </row>
    <row r="66" spans="1:27" s="6" customFormat="1" x14ac:dyDescent="0.3">
      <c r="A66" s="22" t="s">
        <v>19</v>
      </c>
      <c r="B66" s="21" t="s">
        <v>10</v>
      </c>
      <c r="C66" s="5">
        <f>'2028'!H66</f>
        <v>0</v>
      </c>
      <c r="D66" s="69"/>
      <c r="E66" s="9" t="s">
        <v>36</v>
      </c>
      <c r="F66" s="9" t="s">
        <v>36</v>
      </c>
      <c r="G66" s="69"/>
      <c r="H66" s="5">
        <f>C66+D66+E66+F66+G66</f>
        <v>0</v>
      </c>
      <c r="I66" s="5">
        <f>'2028'!N66</f>
        <v>0</v>
      </c>
      <c r="J66" s="69"/>
      <c r="K66" s="9" t="s">
        <v>36</v>
      </c>
      <c r="L66" s="9" t="s">
        <v>36</v>
      </c>
      <c r="M66" s="69"/>
      <c r="N66" s="5">
        <f>I66+J66+K66+L66+M66</f>
        <v>0</v>
      </c>
      <c r="AA66" s="74"/>
    </row>
    <row r="67" spans="1:27" s="6" customFormat="1" ht="27.6" x14ac:dyDescent="0.3">
      <c r="A67" s="22" t="s">
        <v>20</v>
      </c>
      <c r="B67" s="21" t="s">
        <v>11</v>
      </c>
      <c r="C67" s="5">
        <f>'2028'!H67</f>
        <v>0</v>
      </c>
      <c r="D67" s="69"/>
      <c r="E67" s="9" t="s">
        <v>36</v>
      </c>
      <c r="F67" s="9" t="s">
        <v>36</v>
      </c>
      <c r="G67" s="69"/>
      <c r="H67" s="5">
        <f>C67+D67+E67+F67+G67</f>
        <v>0</v>
      </c>
      <c r="I67" s="5">
        <f>'2028'!N67</f>
        <v>0</v>
      </c>
      <c r="J67" s="69"/>
      <c r="K67" s="9" t="s">
        <v>36</v>
      </c>
      <c r="L67" s="9" t="s">
        <v>36</v>
      </c>
      <c r="M67" s="69"/>
      <c r="N67" s="5">
        <f>I67+J67+K67+L67+M67</f>
        <v>0</v>
      </c>
      <c r="AA67" s="74"/>
    </row>
    <row r="68" spans="1:27" s="6" customFormat="1" x14ac:dyDescent="0.3">
      <c r="A68" s="22" t="s">
        <v>21</v>
      </c>
      <c r="B68" s="21" t="s">
        <v>12</v>
      </c>
      <c r="C68" s="5">
        <f>C69+C70+C71+C72</f>
        <v>0</v>
      </c>
      <c r="D68" s="5">
        <f t="shared" ref="D68:H68" si="40">D69+D70+D71+D72</f>
        <v>0</v>
      </c>
      <c r="E68" s="5">
        <f t="shared" si="40"/>
        <v>0</v>
      </c>
      <c r="F68" s="5">
        <f t="shared" si="40"/>
        <v>0</v>
      </c>
      <c r="G68" s="5">
        <f t="shared" si="40"/>
        <v>0</v>
      </c>
      <c r="H68" s="5">
        <f t="shared" si="40"/>
        <v>0</v>
      </c>
      <c r="I68" s="5">
        <f>I69+I70+I71+I72</f>
        <v>0</v>
      </c>
      <c r="J68" s="5">
        <f t="shared" ref="J68:N68" si="41">J69+J70+J71+J72</f>
        <v>0</v>
      </c>
      <c r="K68" s="5">
        <f t="shared" si="41"/>
        <v>0</v>
      </c>
      <c r="L68" s="5">
        <f t="shared" si="41"/>
        <v>0</v>
      </c>
      <c r="M68" s="5">
        <f t="shared" si="41"/>
        <v>0</v>
      </c>
      <c r="N68" s="5">
        <f t="shared" si="41"/>
        <v>0</v>
      </c>
      <c r="AA68" s="74"/>
    </row>
    <row r="69" spans="1:27" s="6" customFormat="1" x14ac:dyDescent="0.3">
      <c r="A69" s="22" t="s">
        <v>22</v>
      </c>
      <c r="B69" s="21" t="s">
        <v>13</v>
      </c>
      <c r="C69" s="5">
        <f>'2028'!H69</f>
        <v>0</v>
      </c>
      <c r="D69" s="69"/>
      <c r="E69" s="69"/>
      <c r="F69" s="9" t="s">
        <v>36</v>
      </c>
      <c r="G69" s="69"/>
      <c r="H69" s="5">
        <f>C69+D69+E69+F69+G69</f>
        <v>0</v>
      </c>
      <c r="I69" s="5">
        <f>'2028'!N69</f>
        <v>0</v>
      </c>
      <c r="J69" s="69"/>
      <c r="K69" s="69"/>
      <c r="L69" s="9" t="s">
        <v>36</v>
      </c>
      <c r="M69" s="69"/>
      <c r="N69" s="5">
        <f>I69+J69+K69+L69+M69</f>
        <v>0</v>
      </c>
      <c r="AA69" s="74"/>
    </row>
    <row r="70" spans="1:27" s="6" customFormat="1" x14ac:dyDescent="0.3">
      <c r="A70" s="22" t="s">
        <v>23</v>
      </c>
      <c r="B70" s="21" t="s">
        <v>14</v>
      </c>
      <c r="C70" s="5">
        <f>'2028'!H70</f>
        <v>0</v>
      </c>
      <c r="D70" s="69"/>
      <c r="E70" s="69"/>
      <c r="F70" s="9" t="s">
        <v>36</v>
      </c>
      <c r="G70" s="69"/>
      <c r="H70" s="5">
        <f>C70+D70+E70+F70+G70</f>
        <v>0</v>
      </c>
      <c r="I70" s="5">
        <f>'2028'!N70</f>
        <v>0</v>
      </c>
      <c r="J70" s="69"/>
      <c r="K70" s="69"/>
      <c r="L70" s="9" t="s">
        <v>36</v>
      </c>
      <c r="M70" s="69"/>
      <c r="N70" s="5">
        <f>I70+J70+K70+L70+M70</f>
        <v>0</v>
      </c>
      <c r="AA70" s="74"/>
    </row>
    <row r="71" spans="1:27" s="6" customFormat="1" x14ac:dyDescent="0.3">
      <c r="A71" s="22" t="s">
        <v>24</v>
      </c>
      <c r="B71" s="21" t="s">
        <v>15</v>
      </c>
      <c r="C71" s="5">
        <f>'2028'!H71</f>
        <v>0</v>
      </c>
      <c r="D71" s="69"/>
      <c r="E71" s="69"/>
      <c r="F71" s="9" t="s">
        <v>36</v>
      </c>
      <c r="G71" s="69"/>
      <c r="H71" s="5">
        <f>C71+D71+E71+F71+G71</f>
        <v>0</v>
      </c>
      <c r="I71" s="5">
        <f>'2028'!N71</f>
        <v>0</v>
      </c>
      <c r="J71" s="69"/>
      <c r="K71" s="69"/>
      <c r="L71" s="9" t="s">
        <v>36</v>
      </c>
      <c r="M71" s="69"/>
      <c r="N71" s="5">
        <f>I71+J71+K71+L71+M71</f>
        <v>0</v>
      </c>
      <c r="AA71" s="74"/>
    </row>
    <row r="72" spans="1:27" s="6" customFormat="1" x14ac:dyDescent="0.3">
      <c r="A72" s="22" t="s">
        <v>25</v>
      </c>
      <c r="B72" s="21" t="s">
        <v>16</v>
      </c>
      <c r="C72" s="5">
        <f>'2028'!H72</f>
        <v>0</v>
      </c>
      <c r="D72" s="69"/>
      <c r="E72" s="69"/>
      <c r="F72" s="9" t="s">
        <v>36</v>
      </c>
      <c r="G72" s="69"/>
      <c r="H72" s="5">
        <f>C72+D72+E72+F72+G72</f>
        <v>0</v>
      </c>
      <c r="I72" s="5">
        <f>'2028'!N72</f>
        <v>0</v>
      </c>
      <c r="J72" s="69"/>
      <c r="K72" s="69"/>
      <c r="L72" s="9" t="s">
        <v>36</v>
      </c>
      <c r="M72" s="69"/>
      <c r="N72" s="5">
        <f>I72+J72+K72+L72+M72</f>
        <v>0</v>
      </c>
      <c r="AA72" s="74"/>
    </row>
    <row r="73" spans="1:27" s="6" customFormat="1" x14ac:dyDescent="0.3">
      <c r="A73" s="22" t="s">
        <v>27</v>
      </c>
      <c r="B73" s="23" t="s">
        <v>29</v>
      </c>
      <c r="C73" s="9" t="s">
        <v>36</v>
      </c>
      <c r="D73" s="9" t="s">
        <v>36</v>
      </c>
      <c r="E73" s="9" t="s">
        <v>36</v>
      </c>
      <c r="F73" s="9" t="s">
        <v>36</v>
      </c>
      <c r="G73" s="9" t="s">
        <v>36</v>
      </c>
      <c r="H73" s="9" t="s">
        <v>36</v>
      </c>
      <c r="I73" s="9" t="s">
        <v>36</v>
      </c>
      <c r="J73" s="9" t="s">
        <v>36</v>
      </c>
      <c r="K73" s="9" t="s">
        <v>36</v>
      </c>
      <c r="L73" s="9" t="s">
        <v>36</v>
      </c>
      <c r="M73" s="9" t="s">
        <v>36</v>
      </c>
      <c r="N73" s="9" t="s">
        <v>36</v>
      </c>
      <c r="AA73" s="74"/>
    </row>
    <row r="74" spans="1:27" s="6" customFormat="1" x14ac:dyDescent="0.3">
      <c r="A74" s="24" t="s">
        <v>28</v>
      </c>
      <c r="B74" s="21"/>
      <c r="C74" s="5">
        <f>'2028'!H74</f>
        <v>0</v>
      </c>
      <c r="D74" s="69"/>
      <c r="E74" s="69"/>
      <c r="F74" s="69"/>
      <c r="G74" s="69"/>
      <c r="H74" s="70"/>
      <c r="I74" s="5">
        <f>'2028'!N74</f>
        <v>0</v>
      </c>
      <c r="J74" s="69"/>
      <c r="K74" s="69"/>
      <c r="L74" s="69"/>
      <c r="M74" s="69"/>
      <c r="N74" s="70"/>
      <c r="AA74" s="74"/>
    </row>
    <row r="75" spans="1:27" s="6" customFormat="1" x14ac:dyDescent="0.3">
      <c r="A75" s="24" t="s">
        <v>46</v>
      </c>
      <c r="B75" s="21"/>
      <c r="C75" s="9" t="s">
        <v>36</v>
      </c>
      <c r="D75" s="9" t="s">
        <v>36</v>
      </c>
      <c r="E75" s="9" t="s">
        <v>36</v>
      </c>
      <c r="F75" s="9" t="s">
        <v>36</v>
      </c>
      <c r="G75" s="9" t="s">
        <v>36</v>
      </c>
      <c r="H75" s="9" t="s">
        <v>36</v>
      </c>
      <c r="I75" s="9" t="s">
        <v>36</v>
      </c>
      <c r="J75" s="9" t="s">
        <v>36</v>
      </c>
      <c r="K75" s="9" t="s">
        <v>36</v>
      </c>
      <c r="L75" s="9" t="s">
        <v>36</v>
      </c>
      <c r="M75" s="9" t="s">
        <v>36</v>
      </c>
      <c r="N75" s="9" t="s">
        <v>36</v>
      </c>
      <c r="AA75" s="74"/>
    </row>
    <row r="76" spans="1:27" s="6" customFormat="1" ht="27.6" x14ac:dyDescent="0.3">
      <c r="A76" s="17" t="s">
        <v>38</v>
      </c>
      <c r="B76" s="16"/>
      <c r="C76" s="8">
        <f>C77+C80+C81+C86</f>
        <v>0</v>
      </c>
      <c r="D76" s="8">
        <f t="shared" ref="D76:H76" si="42">D77+D80+D81+D86</f>
        <v>0</v>
      </c>
      <c r="E76" s="8">
        <f t="shared" si="42"/>
        <v>0</v>
      </c>
      <c r="F76" s="8">
        <f t="shared" si="42"/>
        <v>0</v>
      </c>
      <c r="G76" s="8">
        <f t="shared" si="42"/>
        <v>0</v>
      </c>
      <c r="H76" s="8">
        <f t="shared" si="42"/>
        <v>0</v>
      </c>
      <c r="I76" s="8">
        <f>I77+I80+I81+I86</f>
        <v>0</v>
      </c>
      <c r="J76" s="8">
        <f t="shared" ref="J76:N76" si="43">J77+J80+J81+J86</f>
        <v>0</v>
      </c>
      <c r="K76" s="8">
        <f t="shared" si="43"/>
        <v>0</v>
      </c>
      <c r="L76" s="8">
        <f t="shared" si="43"/>
        <v>0</v>
      </c>
      <c r="M76" s="8">
        <f t="shared" si="43"/>
        <v>0</v>
      </c>
      <c r="N76" s="8">
        <f t="shared" si="43"/>
        <v>0</v>
      </c>
      <c r="AA76" s="74"/>
    </row>
    <row r="77" spans="1:27" s="6" customFormat="1" x14ac:dyDescent="0.3">
      <c r="A77" s="22" t="s">
        <v>17</v>
      </c>
      <c r="B77" s="21" t="s">
        <v>8</v>
      </c>
      <c r="C77" s="5">
        <f>C78+C79</f>
        <v>0</v>
      </c>
      <c r="D77" s="5">
        <f t="shared" ref="D77:H77" si="44">D78+D79</f>
        <v>0</v>
      </c>
      <c r="E77" s="5">
        <f t="shared" si="44"/>
        <v>0</v>
      </c>
      <c r="F77" s="5">
        <f t="shared" si="44"/>
        <v>0</v>
      </c>
      <c r="G77" s="5">
        <f t="shared" si="44"/>
        <v>0</v>
      </c>
      <c r="H77" s="5">
        <f t="shared" si="44"/>
        <v>0</v>
      </c>
      <c r="I77" s="5">
        <f>I78+I79</f>
        <v>0</v>
      </c>
      <c r="J77" s="5">
        <f t="shared" ref="J77:N77" si="45">J78+J79</f>
        <v>0</v>
      </c>
      <c r="K77" s="5">
        <f t="shared" si="45"/>
        <v>0</v>
      </c>
      <c r="L77" s="5">
        <f t="shared" si="45"/>
        <v>0</v>
      </c>
      <c r="M77" s="5">
        <f t="shared" si="45"/>
        <v>0</v>
      </c>
      <c r="N77" s="5">
        <f t="shared" si="45"/>
        <v>0</v>
      </c>
      <c r="AA77" s="74"/>
    </row>
    <row r="78" spans="1:27" s="6" customFormat="1" x14ac:dyDescent="0.3">
      <c r="A78" s="22" t="s">
        <v>18</v>
      </c>
      <c r="B78" s="21" t="s">
        <v>9</v>
      </c>
      <c r="C78" s="5">
        <f>'2028'!H78</f>
        <v>0</v>
      </c>
      <c r="D78" s="69"/>
      <c r="E78" s="9" t="s">
        <v>36</v>
      </c>
      <c r="F78" s="9" t="s">
        <v>36</v>
      </c>
      <c r="G78" s="69"/>
      <c r="H78" s="5">
        <f>C78+D78+E78+F78+G78</f>
        <v>0</v>
      </c>
      <c r="I78" s="5">
        <f>'2028'!N78</f>
        <v>0</v>
      </c>
      <c r="J78" s="69"/>
      <c r="K78" s="9" t="s">
        <v>36</v>
      </c>
      <c r="L78" s="9" t="s">
        <v>36</v>
      </c>
      <c r="M78" s="69"/>
      <c r="N78" s="5">
        <f>I78+J78+K78+L78+M78</f>
        <v>0</v>
      </c>
      <c r="AA78" s="74"/>
    </row>
    <row r="79" spans="1:27" s="6" customFormat="1" x14ac:dyDescent="0.3">
      <c r="A79" s="22" t="s">
        <v>19</v>
      </c>
      <c r="B79" s="21" t="s">
        <v>10</v>
      </c>
      <c r="C79" s="5">
        <f>'2028'!H79</f>
        <v>0</v>
      </c>
      <c r="D79" s="69"/>
      <c r="E79" s="9" t="s">
        <v>36</v>
      </c>
      <c r="F79" s="9" t="s">
        <v>36</v>
      </c>
      <c r="G79" s="69"/>
      <c r="H79" s="5">
        <f>C79+D79+E79+F79+G79</f>
        <v>0</v>
      </c>
      <c r="I79" s="5">
        <f>'2028'!N79</f>
        <v>0</v>
      </c>
      <c r="J79" s="69"/>
      <c r="K79" s="9" t="s">
        <v>36</v>
      </c>
      <c r="L79" s="9" t="s">
        <v>36</v>
      </c>
      <c r="M79" s="69"/>
      <c r="N79" s="5">
        <f>I79+J79+K79+L79+M79</f>
        <v>0</v>
      </c>
      <c r="AA79" s="74"/>
    </row>
    <row r="80" spans="1:27" s="6" customFormat="1" ht="27.6" x14ac:dyDescent="0.3">
      <c r="A80" s="22" t="s">
        <v>20</v>
      </c>
      <c r="B80" s="21" t="s">
        <v>11</v>
      </c>
      <c r="C80" s="5">
        <f>'2028'!H80</f>
        <v>0</v>
      </c>
      <c r="D80" s="69"/>
      <c r="E80" s="9" t="s">
        <v>36</v>
      </c>
      <c r="F80" s="9" t="s">
        <v>36</v>
      </c>
      <c r="G80" s="69"/>
      <c r="H80" s="5">
        <f>C80+D80+E80+F80+G80</f>
        <v>0</v>
      </c>
      <c r="I80" s="5">
        <f>'2028'!N80</f>
        <v>0</v>
      </c>
      <c r="J80" s="69"/>
      <c r="K80" s="9" t="s">
        <v>36</v>
      </c>
      <c r="L80" s="9" t="s">
        <v>36</v>
      </c>
      <c r="M80" s="69"/>
      <c r="N80" s="5">
        <f>I80+J80+K80+L80+M80</f>
        <v>0</v>
      </c>
      <c r="AA80" s="74"/>
    </row>
    <row r="81" spans="1:27" s="6" customFormat="1" x14ac:dyDescent="0.3">
      <c r="A81" s="22" t="s">
        <v>21</v>
      </c>
      <c r="B81" s="21" t="s">
        <v>12</v>
      </c>
      <c r="C81" s="5">
        <f>C82+C83+C84+C85</f>
        <v>0</v>
      </c>
      <c r="D81" s="5">
        <f t="shared" ref="D81:H81" si="46">D82+D83+D84+D85</f>
        <v>0</v>
      </c>
      <c r="E81" s="5">
        <f t="shared" si="46"/>
        <v>0</v>
      </c>
      <c r="F81" s="5">
        <f t="shared" si="46"/>
        <v>0</v>
      </c>
      <c r="G81" s="5">
        <f t="shared" si="46"/>
        <v>0</v>
      </c>
      <c r="H81" s="5">
        <f t="shared" si="46"/>
        <v>0</v>
      </c>
      <c r="I81" s="5">
        <f>I82+I83+I84+I85</f>
        <v>0</v>
      </c>
      <c r="J81" s="5">
        <f t="shared" ref="J81:N81" si="47">J82+J83+J84+J85</f>
        <v>0</v>
      </c>
      <c r="K81" s="5">
        <f t="shared" si="47"/>
        <v>0</v>
      </c>
      <c r="L81" s="5">
        <f t="shared" si="47"/>
        <v>0</v>
      </c>
      <c r="M81" s="5">
        <f t="shared" si="47"/>
        <v>0</v>
      </c>
      <c r="N81" s="5">
        <f t="shared" si="47"/>
        <v>0</v>
      </c>
      <c r="AA81" s="74"/>
    </row>
    <row r="82" spans="1:27" s="6" customFormat="1" x14ac:dyDescent="0.3">
      <c r="A82" s="22" t="s">
        <v>22</v>
      </c>
      <c r="B82" s="21" t="s">
        <v>13</v>
      </c>
      <c r="C82" s="5">
        <f>'2028'!H82</f>
        <v>0</v>
      </c>
      <c r="D82" s="69"/>
      <c r="E82" s="69"/>
      <c r="F82" s="9" t="s">
        <v>36</v>
      </c>
      <c r="G82" s="69"/>
      <c r="H82" s="5">
        <f>C82+D82+E82+F82+G82</f>
        <v>0</v>
      </c>
      <c r="I82" s="5">
        <f>'2028'!N82</f>
        <v>0</v>
      </c>
      <c r="J82" s="69"/>
      <c r="K82" s="69"/>
      <c r="L82" s="9" t="s">
        <v>36</v>
      </c>
      <c r="M82" s="69"/>
      <c r="N82" s="5">
        <f>I82+J82+K82+L82+M82</f>
        <v>0</v>
      </c>
      <c r="AA82" s="74"/>
    </row>
    <row r="83" spans="1:27" s="6" customFormat="1" x14ac:dyDescent="0.3">
      <c r="A83" s="22" t="s">
        <v>23</v>
      </c>
      <c r="B83" s="21" t="s">
        <v>14</v>
      </c>
      <c r="C83" s="5">
        <f>'2028'!H83</f>
        <v>0</v>
      </c>
      <c r="D83" s="69"/>
      <c r="E83" s="69"/>
      <c r="F83" s="9" t="s">
        <v>36</v>
      </c>
      <c r="G83" s="69"/>
      <c r="H83" s="5">
        <f>C83+D83+E83+F83+G83</f>
        <v>0</v>
      </c>
      <c r="I83" s="5">
        <f>'2028'!N83</f>
        <v>0</v>
      </c>
      <c r="J83" s="69"/>
      <c r="K83" s="69"/>
      <c r="L83" s="9" t="s">
        <v>36</v>
      </c>
      <c r="M83" s="69"/>
      <c r="N83" s="5">
        <f>I83+J83+K83+L83+M83</f>
        <v>0</v>
      </c>
      <c r="AA83" s="74"/>
    </row>
    <row r="84" spans="1:27" s="6" customFormat="1" x14ac:dyDescent="0.3">
      <c r="A84" s="22" t="s">
        <v>24</v>
      </c>
      <c r="B84" s="21" t="s">
        <v>15</v>
      </c>
      <c r="C84" s="5">
        <f>'2028'!H84</f>
        <v>0</v>
      </c>
      <c r="D84" s="69"/>
      <c r="E84" s="69"/>
      <c r="F84" s="9" t="s">
        <v>36</v>
      </c>
      <c r="G84" s="69"/>
      <c r="H84" s="5">
        <f>C84+D84+E84+F84+G84</f>
        <v>0</v>
      </c>
      <c r="I84" s="5">
        <f>'2028'!N84</f>
        <v>0</v>
      </c>
      <c r="J84" s="69"/>
      <c r="K84" s="69"/>
      <c r="L84" s="9" t="s">
        <v>36</v>
      </c>
      <c r="M84" s="69"/>
      <c r="N84" s="5">
        <f>I84+J84+K84+L84+M84</f>
        <v>0</v>
      </c>
      <c r="AA84" s="74"/>
    </row>
    <row r="85" spans="1:27" s="6" customFormat="1" x14ac:dyDescent="0.3">
      <c r="A85" s="22" t="s">
        <v>25</v>
      </c>
      <c r="B85" s="21" t="s">
        <v>16</v>
      </c>
      <c r="C85" s="5">
        <f>'2028'!H85</f>
        <v>0</v>
      </c>
      <c r="D85" s="69"/>
      <c r="E85" s="69"/>
      <c r="F85" s="9" t="s">
        <v>36</v>
      </c>
      <c r="G85" s="69"/>
      <c r="H85" s="5">
        <f>C85+D85+E85+F85+G85</f>
        <v>0</v>
      </c>
      <c r="I85" s="5">
        <f>'2028'!N85</f>
        <v>0</v>
      </c>
      <c r="J85" s="69"/>
      <c r="K85" s="69"/>
      <c r="L85" s="9" t="s">
        <v>36</v>
      </c>
      <c r="M85" s="69"/>
      <c r="N85" s="5">
        <f>I85+J85+K85+L85+M85</f>
        <v>0</v>
      </c>
      <c r="AA85" s="74"/>
    </row>
    <row r="86" spans="1:27" s="6" customFormat="1" x14ac:dyDescent="0.3">
      <c r="A86" s="22" t="s">
        <v>27</v>
      </c>
      <c r="B86" s="23" t="s">
        <v>29</v>
      </c>
      <c r="C86" s="9" t="s">
        <v>36</v>
      </c>
      <c r="D86" s="9" t="s">
        <v>36</v>
      </c>
      <c r="E86" s="9" t="s">
        <v>36</v>
      </c>
      <c r="F86" s="9" t="s">
        <v>36</v>
      </c>
      <c r="G86" s="9" t="s">
        <v>36</v>
      </c>
      <c r="H86" s="9" t="s">
        <v>36</v>
      </c>
      <c r="I86" s="9" t="s">
        <v>36</v>
      </c>
      <c r="J86" s="9" t="s">
        <v>36</v>
      </c>
      <c r="K86" s="9" t="s">
        <v>36</v>
      </c>
      <c r="L86" s="9" t="s">
        <v>36</v>
      </c>
      <c r="M86" s="9" t="s">
        <v>36</v>
      </c>
      <c r="N86" s="9" t="s">
        <v>36</v>
      </c>
      <c r="AA86" s="74"/>
    </row>
    <row r="87" spans="1:27" s="6" customFormat="1" x14ac:dyDescent="0.3">
      <c r="A87" s="24" t="s">
        <v>28</v>
      </c>
      <c r="B87" s="21"/>
      <c r="C87" s="5">
        <f>'2028'!H87</f>
        <v>0</v>
      </c>
      <c r="D87" s="69"/>
      <c r="E87" s="69"/>
      <c r="F87" s="69"/>
      <c r="G87" s="69"/>
      <c r="H87" s="70"/>
      <c r="I87" s="5">
        <f>'2028'!N87</f>
        <v>0</v>
      </c>
      <c r="J87" s="69"/>
      <c r="K87" s="69"/>
      <c r="L87" s="69"/>
      <c r="M87" s="69"/>
      <c r="N87" s="70"/>
      <c r="AA87" s="74"/>
    </row>
    <row r="88" spans="1:27" s="6" customFormat="1" x14ac:dyDescent="0.3">
      <c r="A88" s="24" t="s">
        <v>46</v>
      </c>
      <c r="B88" s="21"/>
      <c r="C88" s="9" t="s">
        <v>36</v>
      </c>
      <c r="D88" s="9" t="s">
        <v>36</v>
      </c>
      <c r="E88" s="9" t="s">
        <v>36</v>
      </c>
      <c r="F88" s="9" t="s">
        <v>36</v>
      </c>
      <c r="G88" s="9" t="s">
        <v>36</v>
      </c>
      <c r="H88" s="9" t="s">
        <v>36</v>
      </c>
      <c r="I88" s="9" t="s">
        <v>36</v>
      </c>
      <c r="J88" s="9" t="s">
        <v>36</v>
      </c>
      <c r="K88" s="9" t="s">
        <v>36</v>
      </c>
      <c r="L88" s="9" t="s">
        <v>36</v>
      </c>
      <c r="M88" s="9" t="s">
        <v>36</v>
      </c>
      <c r="N88" s="9" t="s">
        <v>36</v>
      </c>
      <c r="AA88" s="74"/>
    </row>
    <row r="89" spans="1:27" s="6" customFormat="1" ht="41.4" x14ac:dyDescent="0.3">
      <c r="A89" s="17" t="s">
        <v>41</v>
      </c>
      <c r="B89" s="16"/>
      <c r="C89" s="8">
        <f>C90+C93+C94+C99</f>
        <v>0</v>
      </c>
      <c r="D89" s="8">
        <f t="shared" ref="D89:H89" si="48">D90+D93+D94+D99</f>
        <v>0</v>
      </c>
      <c r="E89" s="8">
        <f t="shared" si="48"/>
        <v>0</v>
      </c>
      <c r="F89" s="8">
        <f t="shared" si="48"/>
        <v>0</v>
      </c>
      <c r="G89" s="8">
        <f t="shared" si="48"/>
        <v>0</v>
      </c>
      <c r="H89" s="8">
        <f t="shared" si="48"/>
        <v>0</v>
      </c>
      <c r="I89" s="8">
        <f>I90+I93+I94+I99</f>
        <v>0</v>
      </c>
      <c r="J89" s="8">
        <f t="shared" ref="J89:N89" si="49">J90+J93+J94+J99</f>
        <v>0</v>
      </c>
      <c r="K89" s="8">
        <f t="shared" si="49"/>
        <v>0</v>
      </c>
      <c r="L89" s="8">
        <f t="shared" si="49"/>
        <v>0</v>
      </c>
      <c r="M89" s="8">
        <f t="shared" si="49"/>
        <v>0</v>
      </c>
      <c r="N89" s="8">
        <f t="shared" si="49"/>
        <v>0</v>
      </c>
      <c r="AA89" s="74"/>
    </row>
    <row r="90" spans="1:27" s="6" customFormat="1" x14ac:dyDescent="0.3">
      <c r="A90" s="22" t="s">
        <v>17</v>
      </c>
      <c r="B90" s="21" t="s">
        <v>8</v>
      </c>
      <c r="C90" s="5">
        <f>C91+C92</f>
        <v>0</v>
      </c>
      <c r="D90" s="5">
        <f t="shared" ref="D90:H90" si="50">D91+D92</f>
        <v>0</v>
      </c>
      <c r="E90" s="5">
        <f t="shared" si="50"/>
        <v>0</v>
      </c>
      <c r="F90" s="5">
        <f t="shared" si="50"/>
        <v>0</v>
      </c>
      <c r="G90" s="5">
        <f t="shared" si="50"/>
        <v>0</v>
      </c>
      <c r="H90" s="5">
        <f t="shared" si="50"/>
        <v>0</v>
      </c>
      <c r="I90" s="5">
        <f>I91+I92</f>
        <v>0</v>
      </c>
      <c r="J90" s="5">
        <f t="shared" ref="J90:N90" si="51">J91+J92</f>
        <v>0</v>
      </c>
      <c r="K90" s="5">
        <f t="shared" si="51"/>
        <v>0</v>
      </c>
      <c r="L90" s="5">
        <f t="shared" si="51"/>
        <v>0</v>
      </c>
      <c r="M90" s="5">
        <f t="shared" si="51"/>
        <v>0</v>
      </c>
      <c r="N90" s="5">
        <f t="shared" si="51"/>
        <v>0</v>
      </c>
      <c r="AA90" s="74"/>
    </row>
    <row r="91" spans="1:27" s="6" customFormat="1" x14ac:dyDescent="0.3">
      <c r="A91" s="22" t="s">
        <v>18</v>
      </c>
      <c r="B91" s="21" t="s">
        <v>9</v>
      </c>
      <c r="C91" s="5">
        <f>'2028'!H91</f>
        <v>0</v>
      </c>
      <c r="D91" s="69"/>
      <c r="E91" s="9" t="s">
        <v>36</v>
      </c>
      <c r="F91" s="9" t="s">
        <v>36</v>
      </c>
      <c r="G91" s="69"/>
      <c r="H91" s="5">
        <f>C91+D91+E91+F91+G91</f>
        <v>0</v>
      </c>
      <c r="I91" s="5">
        <f>'2028'!N91</f>
        <v>0</v>
      </c>
      <c r="J91" s="69"/>
      <c r="K91" s="9" t="s">
        <v>36</v>
      </c>
      <c r="L91" s="9" t="s">
        <v>36</v>
      </c>
      <c r="M91" s="69"/>
      <c r="N91" s="5">
        <f>I91+J91+K91+L91+M91</f>
        <v>0</v>
      </c>
      <c r="AA91" s="74"/>
    </row>
    <row r="92" spans="1:27" s="6" customFormat="1" x14ac:dyDescent="0.3">
      <c r="A92" s="22" t="s">
        <v>19</v>
      </c>
      <c r="B92" s="21" t="s">
        <v>10</v>
      </c>
      <c r="C92" s="5">
        <f>'2028'!H92</f>
        <v>0</v>
      </c>
      <c r="D92" s="69"/>
      <c r="E92" s="9" t="s">
        <v>36</v>
      </c>
      <c r="F92" s="9" t="s">
        <v>36</v>
      </c>
      <c r="G92" s="69"/>
      <c r="H92" s="5">
        <f>C92+D92+E92+F92+G92</f>
        <v>0</v>
      </c>
      <c r="I92" s="5">
        <f>'2028'!N92</f>
        <v>0</v>
      </c>
      <c r="J92" s="69"/>
      <c r="K92" s="9" t="s">
        <v>36</v>
      </c>
      <c r="L92" s="9" t="s">
        <v>36</v>
      </c>
      <c r="M92" s="69"/>
      <c r="N92" s="5">
        <f>I92+J92+K92+L92+M92</f>
        <v>0</v>
      </c>
      <c r="AA92" s="74"/>
    </row>
    <row r="93" spans="1:27" s="6" customFormat="1" ht="27.6" x14ac:dyDescent="0.3">
      <c r="A93" s="22" t="s">
        <v>20</v>
      </c>
      <c r="B93" s="21" t="s">
        <v>11</v>
      </c>
      <c r="C93" s="5">
        <f>'2028'!H93</f>
        <v>0</v>
      </c>
      <c r="D93" s="69"/>
      <c r="E93" s="9" t="s">
        <v>36</v>
      </c>
      <c r="F93" s="9" t="s">
        <v>36</v>
      </c>
      <c r="G93" s="69"/>
      <c r="H93" s="5">
        <f>C93+D93+E93+F93+G93</f>
        <v>0</v>
      </c>
      <c r="I93" s="5">
        <f>'2028'!N93</f>
        <v>0</v>
      </c>
      <c r="J93" s="69"/>
      <c r="K93" s="9" t="s">
        <v>36</v>
      </c>
      <c r="L93" s="9" t="s">
        <v>36</v>
      </c>
      <c r="M93" s="69"/>
      <c r="N93" s="5">
        <f>I93+J93+K93+L93+M93</f>
        <v>0</v>
      </c>
      <c r="AA93" s="74"/>
    </row>
    <row r="94" spans="1:27" s="6" customFormat="1" x14ac:dyDescent="0.3">
      <c r="A94" s="22" t="s">
        <v>21</v>
      </c>
      <c r="B94" s="21" t="s">
        <v>12</v>
      </c>
      <c r="C94" s="5">
        <f>C95+C96+C97+C98</f>
        <v>0</v>
      </c>
      <c r="D94" s="5">
        <f t="shared" ref="D94:H94" si="52">D95+D96+D97+D98</f>
        <v>0</v>
      </c>
      <c r="E94" s="5">
        <f t="shared" si="52"/>
        <v>0</v>
      </c>
      <c r="F94" s="5">
        <f t="shared" si="52"/>
        <v>0</v>
      </c>
      <c r="G94" s="5">
        <f t="shared" si="52"/>
        <v>0</v>
      </c>
      <c r="H94" s="5">
        <f t="shared" si="52"/>
        <v>0</v>
      </c>
      <c r="I94" s="5">
        <f>I95+I96+I97+I98</f>
        <v>0</v>
      </c>
      <c r="J94" s="5">
        <f t="shared" ref="J94:N94" si="53">J95+J96+J97+J98</f>
        <v>0</v>
      </c>
      <c r="K94" s="5">
        <f t="shared" si="53"/>
        <v>0</v>
      </c>
      <c r="L94" s="5">
        <f t="shared" si="53"/>
        <v>0</v>
      </c>
      <c r="M94" s="5">
        <f t="shared" si="53"/>
        <v>0</v>
      </c>
      <c r="N94" s="5">
        <f t="shared" si="53"/>
        <v>0</v>
      </c>
      <c r="AA94" s="74"/>
    </row>
    <row r="95" spans="1:27" s="6" customFormat="1" x14ac:dyDescent="0.3">
      <c r="A95" s="22" t="s">
        <v>22</v>
      </c>
      <c r="B95" s="21" t="s">
        <v>13</v>
      </c>
      <c r="C95" s="5">
        <f>'2028'!H95</f>
        <v>0</v>
      </c>
      <c r="D95" s="69"/>
      <c r="E95" s="69"/>
      <c r="F95" s="9" t="s">
        <v>36</v>
      </c>
      <c r="G95" s="69"/>
      <c r="H95" s="5">
        <f>C95+D95+E95+F95+G95</f>
        <v>0</v>
      </c>
      <c r="I95" s="5">
        <f>'2028'!N95</f>
        <v>0</v>
      </c>
      <c r="J95" s="69"/>
      <c r="K95" s="69"/>
      <c r="L95" s="9" t="s">
        <v>36</v>
      </c>
      <c r="M95" s="69"/>
      <c r="N95" s="5">
        <f>I95+J95+K95+L95+M95</f>
        <v>0</v>
      </c>
      <c r="AA95" s="74"/>
    </row>
    <row r="96" spans="1:27" s="6" customFormat="1" x14ac:dyDescent="0.3">
      <c r="A96" s="22" t="s">
        <v>23</v>
      </c>
      <c r="B96" s="21" t="s">
        <v>14</v>
      </c>
      <c r="C96" s="5">
        <f>'2028'!H96</f>
        <v>0</v>
      </c>
      <c r="D96" s="69"/>
      <c r="E96" s="69"/>
      <c r="F96" s="9" t="s">
        <v>36</v>
      </c>
      <c r="G96" s="69"/>
      <c r="H96" s="5">
        <f>C96+D96+E96+F96+G96</f>
        <v>0</v>
      </c>
      <c r="I96" s="5">
        <f>'2028'!N96</f>
        <v>0</v>
      </c>
      <c r="J96" s="69"/>
      <c r="K96" s="69"/>
      <c r="L96" s="9" t="s">
        <v>36</v>
      </c>
      <c r="M96" s="69"/>
      <c r="N96" s="5">
        <f>I96+J96+K96+L96+M96</f>
        <v>0</v>
      </c>
      <c r="AA96" s="74"/>
    </row>
    <row r="97" spans="1:27" s="6" customFormat="1" x14ac:dyDescent="0.3">
      <c r="A97" s="22" t="s">
        <v>24</v>
      </c>
      <c r="B97" s="21" t="s">
        <v>15</v>
      </c>
      <c r="C97" s="5">
        <f>'2028'!H97</f>
        <v>0</v>
      </c>
      <c r="D97" s="69"/>
      <c r="E97" s="69"/>
      <c r="F97" s="9" t="s">
        <v>36</v>
      </c>
      <c r="G97" s="69"/>
      <c r="H97" s="5">
        <f>C97+D97+E97+F97+G97</f>
        <v>0</v>
      </c>
      <c r="I97" s="5">
        <f>'2028'!N97</f>
        <v>0</v>
      </c>
      <c r="J97" s="69"/>
      <c r="K97" s="69"/>
      <c r="L97" s="9" t="s">
        <v>36</v>
      </c>
      <c r="M97" s="69"/>
      <c r="N97" s="5">
        <f>I97+J97+K97+L97+M97</f>
        <v>0</v>
      </c>
      <c r="AA97" s="74"/>
    </row>
    <row r="98" spans="1:27" s="6" customFormat="1" x14ac:dyDescent="0.3">
      <c r="A98" s="22" t="s">
        <v>25</v>
      </c>
      <c r="B98" s="21" t="s">
        <v>16</v>
      </c>
      <c r="C98" s="5">
        <f>'2028'!H98</f>
        <v>0</v>
      </c>
      <c r="D98" s="69"/>
      <c r="E98" s="69"/>
      <c r="F98" s="9" t="s">
        <v>36</v>
      </c>
      <c r="G98" s="69"/>
      <c r="H98" s="5">
        <f>C98+D98+E98+F98+G98</f>
        <v>0</v>
      </c>
      <c r="I98" s="5">
        <f>'2028'!N98</f>
        <v>0</v>
      </c>
      <c r="J98" s="69"/>
      <c r="K98" s="69"/>
      <c r="L98" s="9" t="s">
        <v>36</v>
      </c>
      <c r="M98" s="69"/>
      <c r="N98" s="5">
        <f>I98+J98+K98+L98+M98</f>
        <v>0</v>
      </c>
      <c r="AA98" s="74"/>
    </row>
    <row r="99" spans="1:27" s="6" customFormat="1" x14ac:dyDescent="0.3">
      <c r="A99" s="22" t="s">
        <v>27</v>
      </c>
      <c r="B99" s="23" t="s">
        <v>29</v>
      </c>
      <c r="C99" s="9" t="s">
        <v>36</v>
      </c>
      <c r="D99" s="9" t="s">
        <v>36</v>
      </c>
      <c r="E99" s="9" t="s">
        <v>36</v>
      </c>
      <c r="F99" s="9" t="s">
        <v>36</v>
      </c>
      <c r="G99" s="9" t="s">
        <v>36</v>
      </c>
      <c r="H99" s="9" t="s">
        <v>36</v>
      </c>
      <c r="I99" s="9" t="s">
        <v>36</v>
      </c>
      <c r="J99" s="9" t="s">
        <v>36</v>
      </c>
      <c r="K99" s="9" t="s">
        <v>36</v>
      </c>
      <c r="L99" s="9" t="s">
        <v>36</v>
      </c>
      <c r="M99" s="9" t="s">
        <v>36</v>
      </c>
      <c r="N99" s="9" t="s">
        <v>36</v>
      </c>
      <c r="AA99" s="74"/>
    </row>
    <row r="100" spans="1:27" s="6" customFormat="1" x14ac:dyDescent="0.3">
      <c r="A100" s="24" t="s">
        <v>28</v>
      </c>
      <c r="B100" s="21"/>
      <c r="C100" s="5">
        <f>'2028'!H100</f>
        <v>0</v>
      </c>
      <c r="D100" s="69"/>
      <c r="E100" s="69"/>
      <c r="F100" s="69"/>
      <c r="G100" s="69"/>
      <c r="H100" s="70"/>
      <c r="I100" s="5">
        <f>'2028'!N100</f>
        <v>0</v>
      </c>
      <c r="J100" s="69"/>
      <c r="K100" s="69"/>
      <c r="L100" s="69"/>
      <c r="M100" s="69"/>
      <c r="N100" s="70"/>
      <c r="AA100" s="74"/>
    </row>
    <row r="101" spans="1:27" s="6" customFormat="1" x14ac:dyDescent="0.3">
      <c r="A101" s="24" t="s">
        <v>46</v>
      </c>
      <c r="B101" s="21"/>
      <c r="C101" s="9" t="s">
        <v>36</v>
      </c>
      <c r="D101" s="9" t="s">
        <v>36</v>
      </c>
      <c r="E101" s="9" t="s">
        <v>36</v>
      </c>
      <c r="F101" s="9" t="s">
        <v>36</v>
      </c>
      <c r="G101" s="9" t="s">
        <v>36</v>
      </c>
      <c r="H101" s="9" t="s">
        <v>36</v>
      </c>
      <c r="I101" s="9" t="s">
        <v>36</v>
      </c>
      <c r="J101" s="9" t="s">
        <v>36</v>
      </c>
      <c r="K101" s="9" t="s">
        <v>36</v>
      </c>
      <c r="L101" s="9" t="s">
        <v>36</v>
      </c>
      <c r="M101" s="9" t="s">
        <v>36</v>
      </c>
      <c r="N101" s="9" t="s">
        <v>36</v>
      </c>
      <c r="AA101" s="74"/>
    </row>
    <row r="102" spans="1:27" s="6" customFormat="1" ht="27.6" x14ac:dyDescent="0.3">
      <c r="A102" s="17" t="s">
        <v>40</v>
      </c>
      <c r="B102" s="16"/>
      <c r="C102" s="8">
        <f>C103+C106+C107+C112</f>
        <v>0</v>
      </c>
      <c r="D102" s="8">
        <f t="shared" ref="D102:H102" si="54">D103+D106+D107+D112</f>
        <v>0</v>
      </c>
      <c r="E102" s="8">
        <f t="shared" si="54"/>
        <v>0</v>
      </c>
      <c r="F102" s="8">
        <f t="shared" si="54"/>
        <v>0</v>
      </c>
      <c r="G102" s="8">
        <f t="shared" si="54"/>
        <v>0</v>
      </c>
      <c r="H102" s="8">
        <f t="shared" si="54"/>
        <v>0</v>
      </c>
      <c r="I102" s="8">
        <f>I103+I106+I107+I112</f>
        <v>0</v>
      </c>
      <c r="J102" s="8">
        <f t="shared" ref="J102:N102" si="55">J103+J106+J107+J112</f>
        <v>0</v>
      </c>
      <c r="K102" s="8">
        <f t="shared" si="55"/>
        <v>0</v>
      </c>
      <c r="L102" s="8">
        <f t="shared" si="55"/>
        <v>0</v>
      </c>
      <c r="M102" s="8">
        <f t="shared" si="55"/>
        <v>0</v>
      </c>
      <c r="N102" s="8">
        <f t="shared" si="55"/>
        <v>0</v>
      </c>
      <c r="AA102" s="74"/>
    </row>
    <row r="103" spans="1:27" s="6" customFormat="1" x14ac:dyDescent="0.3">
      <c r="A103" s="22" t="s">
        <v>17</v>
      </c>
      <c r="B103" s="21" t="s">
        <v>8</v>
      </c>
      <c r="C103" s="5">
        <f>C104+C105</f>
        <v>0</v>
      </c>
      <c r="D103" s="5">
        <f t="shared" ref="D103:H103" si="56">D104+D105</f>
        <v>0</v>
      </c>
      <c r="E103" s="5">
        <f t="shared" si="56"/>
        <v>0</v>
      </c>
      <c r="F103" s="5">
        <f t="shared" si="56"/>
        <v>0</v>
      </c>
      <c r="G103" s="5">
        <f t="shared" si="56"/>
        <v>0</v>
      </c>
      <c r="H103" s="5">
        <f t="shared" si="56"/>
        <v>0</v>
      </c>
      <c r="I103" s="5">
        <f>I104+I105</f>
        <v>0</v>
      </c>
      <c r="J103" s="5">
        <f t="shared" ref="J103:N103" si="57">J104+J105</f>
        <v>0</v>
      </c>
      <c r="K103" s="5">
        <f t="shared" si="57"/>
        <v>0</v>
      </c>
      <c r="L103" s="5">
        <f t="shared" si="57"/>
        <v>0</v>
      </c>
      <c r="M103" s="5">
        <f t="shared" si="57"/>
        <v>0</v>
      </c>
      <c r="N103" s="5">
        <f t="shared" si="57"/>
        <v>0</v>
      </c>
      <c r="AA103" s="74"/>
    </row>
    <row r="104" spans="1:27" s="6" customFormat="1" x14ac:dyDescent="0.3">
      <c r="A104" s="22" t="s">
        <v>18</v>
      </c>
      <c r="B104" s="21" t="s">
        <v>9</v>
      </c>
      <c r="C104" s="5">
        <f>'2028'!H104</f>
        <v>0</v>
      </c>
      <c r="D104" s="69"/>
      <c r="E104" s="9" t="s">
        <v>36</v>
      </c>
      <c r="F104" s="9" t="s">
        <v>36</v>
      </c>
      <c r="G104" s="69"/>
      <c r="H104" s="5">
        <f>C104+D104+E104+F104+G104</f>
        <v>0</v>
      </c>
      <c r="I104" s="5">
        <f>'2028'!N104</f>
        <v>0</v>
      </c>
      <c r="J104" s="69"/>
      <c r="K104" s="9" t="s">
        <v>36</v>
      </c>
      <c r="L104" s="9" t="s">
        <v>36</v>
      </c>
      <c r="M104" s="69"/>
      <c r="N104" s="5">
        <f>I104+J104+K104+L104+M104</f>
        <v>0</v>
      </c>
      <c r="AA104" s="74"/>
    </row>
    <row r="105" spans="1:27" s="6" customFormat="1" x14ac:dyDescent="0.3">
      <c r="A105" s="22" t="s">
        <v>19</v>
      </c>
      <c r="B105" s="21" t="s">
        <v>10</v>
      </c>
      <c r="C105" s="5">
        <f>'2028'!H105</f>
        <v>0</v>
      </c>
      <c r="D105" s="69"/>
      <c r="E105" s="9" t="s">
        <v>36</v>
      </c>
      <c r="F105" s="9" t="s">
        <v>36</v>
      </c>
      <c r="G105" s="69"/>
      <c r="H105" s="5">
        <f>C105+D105+E105+F105+G105</f>
        <v>0</v>
      </c>
      <c r="I105" s="5">
        <f>'2028'!N105</f>
        <v>0</v>
      </c>
      <c r="J105" s="69"/>
      <c r="K105" s="9" t="s">
        <v>36</v>
      </c>
      <c r="L105" s="9" t="s">
        <v>36</v>
      </c>
      <c r="M105" s="69"/>
      <c r="N105" s="5">
        <f>I105+J105+K105+L105+M105</f>
        <v>0</v>
      </c>
      <c r="AA105" s="74"/>
    </row>
    <row r="106" spans="1:27" s="6" customFormat="1" ht="27.6" x14ac:dyDescent="0.3">
      <c r="A106" s="22" t="s">
        <v>20</v>
      </c>
      <c r="B106" s="21" t="s">
        <v>11</v>
      </c>
      <c r="C106" s="5">
        <f>'2028'!H106</f>
        <v>0</v>
      </c>
      <c r="D106" s="69"/>
      <c r="E106" s="9" t="s">
        <v>36</v>
      </c>
      <c r="F106" s="9" t="s">
        <v>36</v>
      </c>
      <c r="G106" s="69"/>
      <c r="H106" s="5">
        <f>C106+D106+E106+F106+G106</f>
        <v>0</v>
      </c>
      <c r="I106" s="5">
        <f>'2028'!N106</f>
        <v>0</v>
      </c>
      <c r="J106" s="69"/>
      <c r="K106" s="9" t="s">
        <v>36</v>
      </c>
      <c r="L106" s="9" t="s">
        <v>36</v>
      </c>
      <c r="M106" s="69"/>
      <c r="N106" s="5">
        <f>I106+J106+K106+L106+M106</f>
        <v>0</v>
      </c>
      <c r="AA106" s="74"/>
    </row>
    <row r="107" spans="1:27" s="6" customFormat="1" x14ac:dyDescent="0.3">
      <c r="A107" s="22" t="s">
        <v>21</v>
      </c>
      <c r="B107" s="21" t="s">
        <v>12</v>
      </c>
      <c r="C107" s="5">
        <f>C108+C109+C110+C111</f>
        <v>0</v>
      </c>
      <c r="D107" s="5">
        <f t="shared" ref="D107:H107" si="58">D108+D109+D110+D111</f>
        <v>0</v>
      </c>
      <c r="E107" s="5">
        <f t="shared" si="58"/>
        <v>0</v>
      </c>
      <c r="F107" s="5">
        <f t="shared" si="58"/>
        <v>0</v>
      </c>
      <c r="G107" s="5">
        <f t="shared" si="58"/>
        <v>0</v>
      </c>
      <c r="H107" s="5">
        <f t="shared" si="58"/>
        <v>0</v>
      </c>
      <c r="I107" s="5">
        <f>I108+I109+I110+I111</f>
        <v>0</v>
      </c>
      <c r="J107" s="5">
        <f t="shared" ref="J107:N107" si="59">J108+J109+J110+J111</f>
        <v>0</v>
      </c>
      <c r="K107" s="5">
        <f t="shared" si="59"/>
        <v>0</v>
      </c>
      <c r="L107" s="5">
        <f t="shared" si="59"/>
        <v>0</v>
      </c>
      <c r="M107" s="5">
        <f t="shared" si="59"/>
        <v>0</v>
      </c>
      <c r="N107" s="5">
        <f t="shared" si="59"/>
        <v>0</v>
      </c>
      <c r="AA107" s="74"/>
    </row>
    <row r="108" spans="1:27" s="6" customFormat="1" x14ac:dyDescent="0.3">
      <c r="A108" s="22" t="s">
        <v>22</v>
      </c>
      <c r="B108" s="21" t="s">
        <v>13</v>
      </c>
      <c r="C108" s="5">
        <f>'2028'!H108</f>
        <v>0</v>
      </c>
      <c r="D108" s="69"/>
      <c r="E108" s="69"/>
      <c r="F108" s="9" t="s">
        <v>36</v>
      </c>
      <c r="G108" s="69"/>
      <c r="H108" s="5">
        <f>C108+D108+E108+F108+G108</f>
        <v>0</v>
      </c>
      <c r="I108" s="5">
        <f>'2028'!N108</f>
        <v>0</v>
      </c>
      <c r="J108" s="69"/>
      <c r="K108" s="69"/>
      <c r="L108" s="9" t="s">
        <v>36</v>
      </c>
      <c r="M108" s="69"/>
      <c r="N108" s="5">
        <f>I108+J108+K108+L108+M108</f>
        <v>0</v>
      </c>
      <c r="AA108" s="74"/>
    </row>
    <row r="109" spans="1:27" s="6" customFormat="1" x14ac:dyDescent="0.3">
      <c r="A109" s="22" t="s">
        <v>23</v>
      </c>
      <c r="B109" s="21" t="s">
        <v>14</v>
      </c>
      <c r="C109" s="5">
        <f>'2028'!H109</f>
        <v>0</v>
      </c>
      <c r="D109" s="69"/>
      <c r="E109" s="69"/>
      <c r="F109" s="9" t="s">
        <v>36</v>
      </c>
      <c r="G109" s="69"/>
      <c r="H109" s="5">
        <f>C109+D109+E109+F109+G109</f>
        <v>0</v>
      </c>
      <c r="I109" s="5">
        <f>'2028'!N109</f>
        <v>0</v>
      </c>
      <c r="J109" s="69"/>
      <c r="K109" s="69"/>
      <c r="L109" s="9" t="s">
        <v>36</v>
      </c>
      <c r="M109" s="69"/>
      <c r="N109" s="5">
        <f>I109+J109+K109+L109+M109</f>
        <v>0</v>
      </c>
      <c r="AA109" s="74"/>
    </row>
    <row r="110" spans="1:27" s="6" customFormat="1" x14ac:dyDescent="0.3">
      <c r="A110" s="22" t="s">
        <v>24</v>
      </c>
      <c r="B110" s="21" t="s">
        <v>15</v>
      </c>
      <c r="C110" s="5">
        <f>'2028'!H110</f>
        <v>0</v>
      </c>
      <c r="D110" s="69"/>
      <c r="E110" s="69"/>
      <c r="F110" s="9" t="s">
        <v>36</v>
      </c>
      <c r="G110" s="69"/>
      <c r="H110" s="5">
        <f>C110+D110+E110+F110+G110</f>
        <v>0</v>
      </c>
      <c r="I110" s="5">
        <f>'2028'!N110</f>
        <v>0</v>
      </c>
      <c r="J110" s="69"/>
      <c r="K110" s="69"/>
      <c r="L110" s="9" t="s">
        <v>36</v>
      </c>
      <c r="M110" s="69"/>
      <c r="N110" s="5">
        <f>I110+J110+K110+L110+M110</f>
        <v>0</v>
      </c>
      <c r="AA110" s="74"/>
    </row>
    <row r="111" spans="1:27" s="6" customFormat="1" x14ac:dyDescent="0.3">
      <c r="A111" s="22" t="s">
        <v>25</v>
      </c>
      <c r="B111" s="21" t="s">
        <v>16</v>
      </c>
      <c r="C111" s="5">
        <f>'2028'!H111</f>
        <v>0</v>
      </c>
      <c r="D111" s="69"/>
      <c r="E111" s="69"/>
      <c r="F111" s="9" t="s">
        <v>36</v>
      </c>
      <c r="G111" s="69"/>
      <c r="H111" s="5">
        <f>C111+D111+E111+F111+G111</f>
        <v>0</v>
      </c>
      <c r="I111" s="5">
        <f>'2028'!N111</f>
        <v>0</v>
      </c>
      <c r="J111" s="69"/>
      <c r="K111" s="69"/>
      <c r="L111" s="9" t="s">
        <v>36</v>
      </c>
      <c r="M111" s="69"/>
      <c r="N111" s="5">
        <f>I111+J111+K111+L111+M111</f>
        <v>0</v>
      </c>
      <c r="AA111" s="74"/>
    </row>
    <row r="112" spans="1:27" s="6" customFormat="1" x14ac:dyDescent="0.3">
      <c r="A112" s="22" t="s">
        <v>27</v>
      </c>
      <c r="B112" s="23" t="s">
        <v>29</v>
      </c>
      <c r="C112" s="5">
        <f>'2028'!H112</f>
        <v>0</v>
      </c>
      <c r="D112" s="69"/>
      <c r="E112" s="69"/>
      <c r="F112" s="9" t="s">
        <v>36</v>
      </c>
      <c r="G112" s="69"/>
      <c r="H112" s="5">
        <f>C112+D112+E112+F112+G112</f>
        <v>0</v>
      </c>
      <c r="I112" s="5">
        <f>'2028'!N112</f>
        <v>0</v>
      </c>
      <c r="J112" s="69"/>
      <c r="K112" s="69"/>
      <c r="L112" s="9" t="s">
        <v>36</v>
      </c>
      <c r="M112" s="69"/>
      <c r="N112" s="5">
        <f>I112+J112+K112+L112+M112</f>
        <v>0</v>
      </c>
      <c r="AA112" s="74"/>
    </row>
    <row r="113" spans="1:27" s="6" customFormat="1" x14ac:dyDescent="0.3">
      <c r="A113" s="24" t="s">
        <v>28</v>
      </c>
      <c r="B113" s="21"/>
      <c r="C113" s="5">
        <f>'2028'!H113</f>
        <v>0</v>
      </c>
      <c r="D113" s="69"/>
      <c r="E113" s="69"/>
      <c r="F113" s="9" t="s">
        <v>36</v>
      </c>
      <c r="G113" s="69"/>
      <c r="H113" s="70"/>
      <c r="I113" s="5">
        <f>'2028'!N113</f>
        <v>0</v>
      </c>
      <c r="J113" s="69"/>
      <c r="K113" s="69"/>
      <c r="L113" s="9" t="s">
        <v>36</v>
      </c>
      <c r="M113" s="69"/>
      <c r="N113" s="70"/>
      <c r="AA113" s="74"/>
    </row>
    <row r="114" spans="1:27" s="6" customFormat="1" x14ac:dyDescent="0.3">
      <c r="A114" s="24" t="s">
        <v>46</v>
      </c>
      <c r="B114" s="21"/>
      <c r="C114" s="5">
        <f>'2028'!H114</f>
        <v>0</v>
      </c>
      <c r="D114" s="69"/>
      <c r="E114" s="69"/>
      <c r="F114" s="9" t="s">
        <v>36</v>
      </c>
      <c r="G114" s="69"/>
      <c r="H114" s="70"/>
      <c r="I114" s="5">
        <f>'2028'!N114</f>
        <v>0</v>
      </c>
      <c r="J114" s="69"/>
      <c r="K114" s="69"/>
      <c r="L114" s="9" t="s">
        <v>36</v>
      </c>
      <c r="M114" s="69"/>
      <c r="N114" s="70"/>
      <c r="AA114" s="74"/>
    </row>
    <row r="115" spans="1:27" s="6" customFormat="1" x14ac:dyDescent="0.3">
      <c r="A115" s="17" t="s">
        <v>42</v>
      </c>
      <c r="B115" s="17"/>
      <c r="C115" s="8">
        <f>C116+C119+C120+C125</f>
        <v>0</v>
      </c>
      <c r="D115" s="8">
        <f t="shared" ref="D115:H115" si="60">D116+D119+D120+D125</f>
        <v>0</v>
      </c>
      <c r="E115" s="8">
        <f t="shared" si="60"/>
        <v>0</v>
      </c>
      <c r="F115" s="8">
        <f t="shared" si="60"/>
        <v>0</v>
      </c>
      <c r="G115" s="8">
        <f t="shared" si="60"/>
        <v>0</v>
      </c>
      <c r="H115" s="8">
        <f t="shared" si="60"/>
        <v>0</v>
      </c>
      <c r="I115" s="8">
        <f>I116+I119+I120+I125</f>
        <v>0</v>
      </c>
      <c r="J115" s="8">
        <f t="shared" ref="J115:N115" si="61">J116+J119+J120+J125</f>
        <v>0</v>
      </c>
      <c r="K115" s="8">
        <f t="shared" si="61"/>
        <v>0</v>
      </c>
      <c r="L115" s="8">
        <f t="shared" si="61"/>
        <v>0</v>
      </c>
      <c r="M115" s="8">
        <f t="shared" si="61"/>
        <v>0</v>
      </c>
      <c r="N115" s="8">
        <f t="shared" si="61"/>
        <v>0</v>
      </c>
      <c r="AA115" s="74"/>
    </row>
    <row r="116" spans="1:27" s="6" customFormat="1" x14ac:dyDescent="0.3">
      <c r="A116" s="22" t="s">
        <v>17</v>
      </c>
      <c r="B116" s="21" t="s">
        <v>8</v>
      </c>
      <c r="C116" s="5">
        <f>C117+C118</f>
        <v>0</v>
      </c>
      <c r="D116" s="5">
        <f t="shared" ref="D116:H116" si="62">D117+D118</f>
        <v>0</v>
      </c>
      <c r="E116" s="5">
        <f t="shared" si="62"/>
        <v>0</v>
      </c>
      <c r="F116" s="5">
        <f t="shared" si="62"/>
        <v>0</v>
      </c>
      <c r="G116" s="5">
        <f t="shared" si="62"/>
        <v>0</v>
      </c>
      <c r="H116" s="5">
        <f t="shared" si="62"/>
        <v>0</v>
      </c>
      <c r="I116" s="5">
        <f>I117+I118</f>
        <v>0</v>
      </c>
      <c r="J116" s="5">
        <f t="shared" ref="J116:N116" si="63">J117+J118</f>
        <v>0</v>
      </c>
      <c r="K116" s="5">
        <f t="shared" si="63"/>
        <v>0</v>
      </c>
      <c r="L116" s="5">
        <f t="shared" si="63"/>
        <v>0</v>
      </c>
      <c r="M116" s="5">
        <f t="shared" si="63"/>
        <v>0</v>
      </c>
      <c r="N116" s="5">
        <f t="shared" si="63"/>
        <v>0</v>
      </c>
      <c r="AA116" s="74"/>
    </row>
    <row r="117" spans="1:27" s="6" customFormat="1" x14ac:dyDescent="0.3">
      <c r="A117" s="22" t="s">
        <v>18</v>
      </c>
      <c r="B117" s="21" t="s">
        <v>9</v>
      </c>
      <c r="C117" s="5">
        <f>'2028'!H117</f>
        <v>0</v>
      </c>
      <c r="D117" s="69"/>
      <c r="E117" s="9" t="s">
        <v>36</v>
      </c>
      <c r="F117" s="9" t="s">
        <v>36</v>
      </c>
      <c r="G117" s="69"/>
      <c r="H117" s="5">
        <f>C117+D117+E117+F117+G117</f>
        <v>0</v>
      </c>
      <c r="I117" s="5">
        <f>'2028'!N117</f>
        <v>0</v>
      </c>
      <c r="J117" s="69"/>
      <c r="K117" s="9" t="s">
        <v>36</v>
      </c>
      <c r="L117" s="9" t="s">
        <v>36</v>
      </c>
      <c r="M117" s="69"/>
      <c r="N117" s="5">
        <f>I117+J117+K117+L117+M117</f>
        <v>0</v>
      </c>
      <c r="AA117" s="74"/>
    </row>
    <row r="118" spans="1:27" s="6" customFormat="1" x14ac:dyDescent="0.3">
      <c r="A118" s="22" t="s">
        <v>19</v>
      </c>
      <c r="B118" s="21" t="s">
        <v>10</v>
      </c>
      <c r="C118" s="5">
        <f>'2028'!H118</f>
        <v>0</v>
      </c>
      <c r="D118" s="69"/>
      <c r="E118" s="9" t="s">
        <v>36</v>
      </c>
      <c r="F118" s="9" t="s">
        <v>36</v>
      </c>
      <c r="G118" s="69"/>
      <c r="H118" s="5">
        <f>C118+D118+E118+F118+G118</f>
        <v>0</v>
      </c>
      <c r="I118" s="5">
        <f>'2028'!N118</f>
        <v>0</v>
      </c>
      <c r="J118" s="69"/>
      <c r="K118" s="9" t="s">
        <v>36</v>
      </c>
      <c r="L118" s="9" t="s">
        <v>36</v>
      </c>
      <c r="M118" s="69"/>
      <c r="N118" s="5">
        <f>I118+J118+K118+L118+M118</f>
        <v>0</v>
      </c>
      <c r="AA118" s="74"/>
    </row>
    <row r="119" spans="1:27" s="6" customFormat="1" ht="27.6" x14ac:dyDescent="0.3">
      <c r="A119" s="22" t="s">
        <v>20</v>
      </c>
      <c r="B119" s="21" t="s">
        <v>11</v>
      </c>
      <c r="C119" s="5">
        <f>'2028'!H119</f>
        <v>0</v>
      </c>
      <c r="D119" s="69"/>
      <c r="E119" s="9" t="s">
        <v>36</v>
      </c>
      <c r="F119" s="9" t="s">
        <v>36</v>
      </c>
      <c r="G119" s="69"/>
      <c r="H119" s="5">
        <f>C119+D119+E119+F119+G119</f>
        <v>0</v>
      </c>
      <c r="I119" s="5">
        <f>'2028'!N119</f>
        <v>0</v>
      </c>
      <c r="J119" s="69"/>
      <c r="K119" s="9" t="s">
        <v>36</v>
      </c>
      <c r="L119" s="9" t="s">
        <v>36</v>
      </c>
      <c r="M119" s="69"/>
      <c r="N119" s="5">
        <f>I119+J119+K119+L119+M119</f>
        <v>0</v>
      </c>
      <c r="AA119" s="74"/>
    </row>
    <row r="120" spans="1:27" s="6" customFormat="1" x14ac:dyDescent="0.3">
      <c r="A120" s="22" t="s">
        <v>21</v>
      </c>
      <c r="B120" s="21" t="s">
        <v>12</v>
      </c>
      <c r="C120" s="5">
        <f>C121+C122+C123+C124</f>
        <v>0</v>
      </c>
      <c r="D120" s="5">
        <f t="shared" ref="D120:H120" si="64">D121+D122+D123+D124</f>
        <v>0</v>
      </c>
      <c r="E120" s="5">
        <f t="shared" si="64"/>
        <v>0</v>
      </c>
      <c r="F120" s="5">
        <f t="shared" si="64"/>
        <v>0</v>
      </c>
      <c r="G120" s="5">
        <f t="shared" si="64"/>
        <v>0</v>
      </c>
      <c r="H120" s="5">
        <f t="shared" si="64"/>
        <v>0</v>
      </c>
      <c r="I120" s="5">
        <f>I121+I122+I123+I124</f>
        <v>0</v>
      </c>
      <c r="J120" s="5">
        <f t="shared" ref="J120:N120" si="65">J121+J122+J123+J124</f>
        <v>0</v>
      </c>
      <c r="K120" s="5">
        <f t="shared" si="65"/>
        <v>0</v>
      </c>
      <c r="L120" s="5">
        <f t="shared" si="65"/>
        <v>0</v>
      </c>
      <c r="M120" s="5">
        <f t="shared" si="65"/>
        <v>0</v>
      </c>
      <c r="N120" s="5">
        <f t="shared" si="65"/>
        <v>0</v>
      </c>
      <c r="AA120" s="74"/>
    </row>
    <row r="121" spans="1:27" s="6" customFormat="1" x14ac:dyDescent="0.3">
      <c r="A121" s="22" t="s">
        <v>22</v>
      </c>
      <c r="B121" s="21" t="s">
        <v>13</v>
      </c>
      <c r="C121" s="5">
        <f>'2028'!H121</f>
        <v>0</v>
      </c>
      <c r="D121" s="69"/>
      <c r="E121" s="69"/>
      <c r="F121" s="9" t="s">
        <v>36</v>
      </c>
      <c r="G121" s="69"/>
      <c r="H121" s="5">
        <f>C121+D121+E121+F121+G121</f>
        <v>0</v>
      </c>
      <c r="I121" s="5">
        <f>'2028'!N121</f>
        <v>0</v>
      </c>
      <c r="J121" s="69"/>
      <c r="K121" s="69"/>
      <c r="L121" s="9" t="s">
        <v>36</v>
      </c>
      <c r="M121" s="69"/>
      <c r="N121" s="5">
        <f>I121+J121+K121+L121+M121</f>
        <v>0</v>
      </c>
      <c r="AA121" s="74"/>
    </row>
    <row r="122" spans="1:27" s="6" customFormat="1" x14ac:dyDescent="0.3">
      <c r="A122" s="22" t="s">
        <v>23</v>
      </c>
      <c r="B122" s="21" t="s">
        <v>14</v>
      </c>
      <c r="C122" s="5">
        <f>'2028'!H122</f>
        <v>0</v>
      </c>
      <c r="D122" s="69"/>
      <c r="E122" s="69"/>
      <c r="F122" s="9" t="s">
        <v>36</v>
      </c>
      <c r="G122" s="69"/>
      <c r="H122" s="5">
        <f>C122+D122+E122+F122+G122</f>
        <v>0</v>
      </c>
      <c r="I122" s="5">
        <f>'2028'!N122</f>
        <v>0</v>
      </c>
      <c r="J122" s="69"/>
      <c r="K122" s="69"/>
      <c r="L122" s="9" t="s">
        <v>36</v>
      </c>
      <c r="M122" s="69"/>
      <c r="N122" s="5">
        <f>I122+J122+K122+L122+M122</f>
        <v>0</v>
      </c>
      <c r="AA122" s="74"/>
    </row>
    <row r="123" spans="1:27" s="6" customFormat="1" x14ac:dyDescent="0.3">
      <c r="A123" s="22" t="s">
        <v>24</v>
      </c>
      <c r="B123" s="21" t="s">
        <v>15</v>
      </c>
      <c r="C123" s="5">
        <f>'2028'!H123</f>
        <v>0</v>
      </c>
      <c r="D123" s="69"/>
      <c r="E123" s="69"/>
      <c r="F123" s="9" t="s">
        <v>36</v>
      </c>
      <c r="G123" s="69"/>
      <c r="H123" s="5">
        <f>C123+D123+E123+F123+G123</f>
        <v>0</v>
      </c>
      <c r="I123" s="5">
        <f>'2028'!N123</f>
        <v>0</v>
      </c>
      <c r="J123" s="69"/>
      <c r="K123" s="69"/>
      <c r="L123" s="9" t="s">
        <v>36</v>
      </c>
      <c r="M123" s="69"/>
      <c r="N123" s="5">
        <f>I123+J123+K123+L123+M123</f>
        <v>0</v>
      </c>
      <c r="AA123" s="74"/>
    </row>
    <row r="124" spans="1:27" s="6" customFormat="1" x14ac:dyDescent="0.3">
      <c r="A124" s="22" t="s">
        <v>25</v>
      </c>
      <c r="B124" s="21" t="s">
        <v>16</v>
      </c>
      <c r="C124" s="5">
        <f>'2028'!H124</f>
        <v>0</v>
      </c>
      <c r="D124" s="69"/>
      <c r="E124" s="69"/>
      <c r="F124" s="9" t="s">
        <v>36</v>
      </c>
      <c r="G124" s="69"/>
      <c r="H124" s="5">
        <f>C124+D124+E124+F124+G124</f>
        <v>0</v>
      </c>
      <c r="I124" s="5">
        <f>'2028'!N124</f>
        <v>0</v>
      </c>
      <c r="J124" s="69"/>
      <c r="K124" s="69"/>
      <c r="L124" s="9" t="s">
        <v>36</v>
      </c>
      <c r="M124" s="69"/>
      <c r="N124" s="5">
        <f>I124+J124+K124+L124+M124</f>
        <v>0</v>
      </c>
      <c r="AA124" s="74"/>
    </row>
    <row r="125" spans="1:27" s="6" customFormat="1" x14ac:dyDescent="0.3">
      <c r="A125" s="22" t="s">
        <v>27</v>
      </c>
      <c r="B125" s="23" t="s">
        <v>29</v>
      </c>
      <c r="C125" s="9" t="s">
        <v>36</v>
      </c>
      <c r="D125" s="9" t="s">
        <v>36</v>
      </c>
      <c r="E125" s="9" t="s">
        <v>36</v>
      </c>
      <c r="F125" s="9" t="s">
        <v>36</v>
      </c>
      <c r="G125" s="9" t="s">
        <v>36</v>
      </c>
      <c r="H125" s="9" t="s">
        <v>36</v>
      </c>
      <c r="I125" s="9" t="s">
        <v>36</v>
      </c>
      <c r="J125" s="9" t="s">
        <v>36</v>
      </c>
      <c r="K125" s="9" t="s">
        <v>36</v>
      </c>
      <c r="L125" s="9" t="s">
        <v>36</v>
      </c>
      <c r="M125" s="9" t="s">
        <v>36</v>
      </c>
      <c r="N125" s="9" t="s">
        <v>36</v>
      </c>
      <c r="AA125" s="74"/>
    </row>
    <row r="126" spans="1:27" s="6" customFormat="1" x14ac:dyDescent="0.3">
      <c r="A126" s="24" t="s">
        <v>28</v>
      </c>
      <c r="B126" s="21"/>
      <c r="C126" s="5">
        <f>'2028'!H126</f>
        <v>0</v>
      </c>
      <c r="D126" s="69"/>
      <c r="E126" s="69"/>
      <c r="F126" s="69"/>
      <c r="G126" s="69"/>
      <c r="H126" s="70"/>
      <c r="I126" s="5">
        <f>'2028'!N126</f>
        <v>0</v>
      </c>
      <c r="J126" s="69"/>
      <c r="K126" s="69"/>
      <c r="L126" s="69"/>
      <c r="M126" s="69"/>
      <c r="N126" s="70"/>
      <c r="AA126" s="74"/>
    </row>
    <row r="127" spans="1:27" s="6" customFormat="1" x14ac:dyDescent="0.3">
      <c r="A127" s="24" t="s">
        <v>46</v>
      </c>
      <c r="B127" s="21"/>
      <c r="C127" s="9" t="s">
        <v>36</v>
      </c>
      <c r="D127" s="9" t="s">
        <v>36</v>
      </c>
      <c r="E127" s="9" t="s">
        <v>36</v>
      </c>
      <c r="F127" s="9" t="s">
        <v>36</v>
      </c>
      <c r="G127" s="9" t="s">
        <v>36</v>
      </c>
      <c r="H127" s="9" t="s">
        <v>36</v>
      </c>
      <c r="I127" s="9" t="s">
        <v>36</v>
      </c>
      <c r="J127" s="9" t="s">
        <v>36</v>
      </c>
      <c r="K127" s="9" t="s">
        <v>36</v>
      </c>
      <c r="L127" s="9" t="s">
        <v>36</v>
      </c>
      <c r="M127" s="9" t="s">
        <v>36</v>
      </c>
      <c r="N127" s="9" t="s">
        <v>36</v>
      </c>
      <c r="AA127" s="74"/>
    </row>
  </sheetData>
  <sheetProtection password="EA4A" sheet="1" objects="1" scenarios="1"/>
  <mergeCells count="2">
    <mergeCell ref="C5:H5"/>
    <mergeCell ref="I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5"/>
  <sheetViews>
    <sheetView workbookViewId="0">
      <selection activeCell="A201" sqref="A201"/>
    </sheetView>
  </sheetViews>
  <sheetFormatPr defaultColWidth="9.109375" defaultRowHeight="14.4" x14ac:dyDescent="0.3"/>
  <cols>
    <col min="1" max="1" width="17.109375" style="65" customWidth="1"/>
    <col min="2" max="2" width="19.44140625" style="65" customWidth="1"/>
    <col min="3" max="16384" width="9.109375" style="65"/>
  </cols>
  <sheetData>
    <row r="1" spans="1:2" x14ac:dyDescent="0.3">
      <c r="A1" s="64">
        <v>5101</v>
      </c>
      <c r="B1" s="64" t="s">
        <v>57</v>
      </c>
    </row>
    <row r="2" spans="1:2" x14ac:dyDescent="0.3">
      <c r="A2" s="64">
        <v>5102</v>
      </c>
      <c r="B2" s="64" t="s">
        <v>58</v>
      </c>
    </row>
    <row r="3" spans="1:2" x14ac:dyDescent="0.3">
      <c r="A3" s="64">
        <v>5103</v>
      </c>
      <c r="B3" s="64" t="s">
        <v>59</v>
      </c>
    </row>
    <row r="4" spans="1:2" x14ac:dyDescent="0.3">
      <c r="A4" s="64">
        <v>5104</v>
      </c>
      <c r="B4" s="64" t="s">
        <v>60</v>
      </c>
    </row>
    <row r="5" spans="1:2" x14ac:dyDescent="0.3">
      <c r="A5" s="64">
        <v>5105</v>
      </c>
      <c r="B5" s="64" t="s">
        <v>61</v>
      </c>
    </row>
    <row r="6" spans="1:2" x14ac:dyDescent="0.3">
      <c r="A6" s="64">
        <v>5106</v>
      </c>
      <c r="B6" s="64" t="s">
        <v>62</v>
      </c>
    </row>
    <row r="7" spans="1:2" x14ac:dyDescent="0.3">
      <c r="A7" s="64">
        <v>5107</v>
      </c>
      <c r="B7" s="64" t="s">
        <v>63</v>
      </c>
    </row>
    <row r="8" spans="1:2" x14ac:dyDescent="0.3">
      <c r="A8" s="64">
        <v>5108</v>
      </c>
      <c r="B8" s="64" t="s">
        <v>64</v>
      </c>
    </row>
    <row r="9" spans="1:2" x14ac:dyDescent="0.3">
      <c r="A9" s="64">
        <v>5109</v>
      </c>
      <c r="B9" s="64" t="s">
        <v>65</v>
      </c>
    </row>
    <row r="10" spans="1:2" x14ac:dyDescent="0.3">
      <c r="A10" s="64">
        <v>5110</v>
      </c>
      <c r="B10" s="64" t="s">
        <v>66</v>
      </c>
    </row>
    <row r="11" spans="1:2" x14ac:dyDescent="0.3">
      <c r="A11" s="64">
        <v>5111</v>
      </c>
      <c r="B11" s="64" t="s">
        <v>67</v>
      </c>
    </row>
    <row r="12" spans="1:2" x14ac:dyDescent="0.3">
      <c r="A12" s="64">
        <v>5112</v>
      </c>
      <c r="B12" s="64" t="s">
        <v>68</v>
      </c>
    </row>
    <row r="13" spans="1:2" x14ac:dyDescent="0.3">
      <c r="A13" s="64">
        <v>5113</v>
      </c>
      <c r="B13" s="64" t="s">
        <v>69</v>
      </c>
    </row>
    <row r="14" spans="1:2" x14ac:dyDescent="0.3">
      <c r="A14" s="64">
        <v>5114</v>
      </c>
      <c r="B14" s="64" t="s">
        <v>70</v>
      </c>
    </row>
    <row r="15" spans="1:2" x14ac:dyDescent="0.3">
      <c r="A15" s="64">
        <v>5201</v>
      </c>
      <c r="B15" s="64" t="s">
        <v>71</v>
      </c>
    </row>
    <row r="16" spans="1:2" x14ac:dyDescent="0.3">
      <c r="A16" s="64">
        <v>5202</v>
      </c>
      <c r="B16" s="64" t="s">
        <v>72</v>
      </c>
    </row>
    <row r="17" spans="1:2" x14ac:dyDescent="0.3">
      <c r="A17" s="64">
        <v>5203</v>
      </c>
      <c r="B17" s="64" t="s">
        <v>73</v>
      </c>
    </row>
    <row r="18" spans="1:2" x14ac:dyDescent="0.3">
      <c r="A18" s="64">
        <v>5204</v>
      </c>
      <c r="B18" s="64" t="s">
        <v>74</v>
      </c>
    </row>
    <row r="19" spans="1:2" x14ac:dyDescent="0.3">
      <c r="A19" s="64">
        <v>5205</v>
      </c>
      <c r="B19" s="64" t="s">
        <v>75</v>
      </c>
    </row>
    <row r="20" spans="1:2" x14ac:dyDescent="0.3">
      <c r="A20" s="64">
        <v>5206</v>
      </c>
      <c r="B20" s="64" t="s">
        <v>76</v>
      </c>
    </row>
    <row r="21" spans="1:2" x14ac:dyDescent="0.3">
      <c r="A21" s="64">
        <v>5207</v>
      </c>
      <c r="B21" s="64" t="s">
        <v>77</v>
      </c>
    </row>
    <row r="22" spans="1:2" x14ac:dyDescent="0.3">
      <c r="A22" s="64">
        <v>5208</v>
      </c>
      <c r="B22" s="64" t="s">
        <v>78</v>
      </c>
    </row>
    <row r="23" spans="1:2" x14ac:dyDescent="0.3">
      <c r="A23" s="64">
        <v>5209</v>
      </c>
      <c r="B23" s="64" t="s">
        <v>79</v>
      </c>
    </row>
    <row r="24" spans="1:2" x14ac:dyDescent="0.3">
      <c r="A24" s="64">
        <v>5210</v>
      </c>
      <c r="B24" s="64" t="s">
        <v>80</v>
      </c>
    </row>
    <row r="25" spans="1:2" x14ac:dyDescent="0.3">
      <c r="A25" s="64">
        <v>5211</v>
      </c>
      <c r="B25" s="64" t="s">
        <v>81</v>
      </c>
    </row>
    <row r="26" spans="1:2" x14ac:dyDescent="0.3">
      <c r="A26" s="64">
        <v>5212</v>
      </c>
      <c r="B26" s="64" t="s">
        <v>82</v>
      </c>
    </row>
    <row r="27" spans="1:2" x14ac:dyDescent="0.3">
      <c r="A27" s="64">
        <v>5213</v>
      </c>
      <c r="B27" s="64" t="s">
        <v>83</v>
      </c>
    </row>
    <row r="28" spans="1:2" x14ac:dyDescent="0.3">
      <c r="A28" s="64">
        <v>5301</v>
      </c>
      <c r="B28" s="64" t="s">
        <v>84</v>
      </c>
    </row>
    <row r="29" spans="1:2" x14ac:dyDescent="0.3">
      <c r="A29" s="64">
        <v>5302</v>
      </c>
      <c r="B29" s="64" t="s">
        <v>85</v>
      </c>
    </row>
    <row r="30" spans="1:2" x14ac:dyDescent="0.3">
      <c r="A30" s="64">
        <v>5303</v>
      </c>
      <c r="B30" s="64" t="s">
        <v>86</v>
      </c>
    </row>
    <row r="31" spans="1:2" x14ac:dyDescent="0.3">
      <c r="A31" s="64">
        <v>5304</v>
      </c>
      <c r="B31" s="64" t="s">
        <v>87</v>
      </c>
    </row>
    <row r="32" spans="1:2" x14ac:dyDescent="0.3">
      <c r="A32" s="64">
        <v>5305</v>
      </c>
      <c r="B32" s="64" t="s">
        <v>88</v>
      </c>
    </row>
    <row r="33" spans="1:2" x14ac:dyDescent="0.3">
      <c r="A33" s="64">
        <v>5306</v>
      </c>
      <c r="B33" s="64" t="s">
        <v>89</v>
      </c>
    </row>
    <row r="34" spans="1:2" x14ac:dyDescent="0.3">
      <c r="A34" s="64">
        <v>5307</v>
      </c>
      <c r="B34" s="64" t="s">
        <v>90</v>
      </c>
    </row>
    <row r="35" spans="1:2" x14ac:dyDescent="0.3">
      <c r="A35" s="64">
        <v>5308</v>
      </c>
      <c r="B35" s="64" t="s">
        <v>91</v>
      </c>
    </row>
    <row r="36" spans="1:2" x14ac:dyDescent="0.3">
      <c r="A36" s="64">
        <v>5309</v>
      </c>
      <c r="B36" s="64" t="s">
        <v>92</v>
      </c>
    </row>
    <row r="37" spans="1:2" x14ac:dyDescent="0.3">
      <c r="A37" s="64">
        <v>5310</v>
      </c>
      <c r="B37" s="64" t="s">
        <v>93</v>
      </c>
    </row>
    <row r="38" spans="1:2" x14ac:dyDescent="0.3">
      <c r="A38" s="64">
        <v>5311</v>
      </c>
      <c r="B38" s="64" t="s">
        <v>94</v>
      </c>
    </row>
    <row r="39" spans="1:2" x14ac:dyDescent="0.3">
      <c r="A39" s="64">
        <v>5312</v>
      </c>
      <c r="B39" s="64" t="s">
        <v>95</v>
      </c>
    </row>
    <row r="40" spans="1:2" x14ac:dyDescent="0.3">
      <c r="A40" s="64">
        <v>5401</v>
      </c>
      <c r="B40" s="64" t="s">
        <v>96</v>
      </c>
    </row>
    <row r="41" spans="1:2" x14ac:dyDescent="0.3">
      <c r="A41" s="64">
        <v>5402</v>
      </c>
      <c r="B41" s="64" t="s">
        <v>97</v>
      </c>
    </row>
    <row r="42" spans="1:2" x14ac:dyDescent="0.3">
      <c r="A42" s="64">
        <v>5403</v>
      </c>
      <c r="B42" s="64" t="s">
        <v>98</v>
      </c>
    </row>
    <row r="43" spans="1:2" x14ac:dyDescent="0.3">
      <c r="A43" s="64">
        <v>5404</v>
      </c>
      <c r="B43" s="64" t="s">
        <v>99</v>
      </c>
    </row>
    <row r="44" spans="1:2" x14ac:dyDescent="0.3">
      <c r="A44" s="64">
        <v>5405</v>
      </c>
      <c r="B44" s="64" t="s">
        <v>100</v>
      </c>
    </row>
    <row r="45" spans="1:2" x14ac:dyDescent="0.3">
      <c r="A45" s="64">
        <v>5406</v>
      </c>
      <c r="B45" s="64" t="s">
        <v>101</v>
      </c>
    </row>
    <row r="46" spans="1:2" x14ac:dyDescent="0.3">
      <c r="A46" s="64">
        <v>5407</v>
      </c>
      <c r="B46" s="64" t="s">
        <v>102</v>
      </c>
    </row>
    <row r="47" spans="1:2" x14ac:dyDescent="0.3">
      <c r="A47" s="64">
        <v>5408</v>
      </c>
      <c r="B47" s="64" t="s">
        <v>103</v>
      </c>
    </row>
    <row r="48" spans="1:2" x14ac:dyDescent="0.3">
      <c r="A48" s="64">
        <v>5409</v>
      </c>
      <c r="B48" s="64" t="s">
        <v>104</v>
      </c>
    </row>
    <row r="49" spans="1:2" x14ac:dyDescent="0.3">
      <c r="A49" s="64">
        <v>5410</v>
      </c>
      <c r="B49" s="64" t="s">
        <v>105</v>
      </c>
    </row>
    <row r="50" spans="1:2" x14ac:dyDescent="0.3">
      <c r="A50" s="64">
        <v>5501</v>
      </c>
      <c r="B50" s="64" t="s">
        <v>106</v>
      </c>
    </row>
    <row r="51" spans="1:2" x14ac:dyDescent="0.3">
      <c r="A51" s="64">
        <v>5502</v>
      </c>
      <c r="B51" s="64" t="s">
        <v>107</v>
      </c>
    </row>
    <row r="52" spans="1:2" x14ac:dyDescent="0.3">
      <c r="A52" s="64">
        <v>5503</v>
      </c>
      <c r="B52" s="64" t="s">
        <v>108</v>
      </c>
    </row>
    <row r="53" spans="1:2" x14ac:dyDescent="0.3">
      <c r="A53" s="64">
        <v>5504</v>
      </c>
      <c r="B53" s="64" t="s">
        <v>109</v>
      </c>
    </row>
    <row r="54" spans="1:2" x14ac:dyDescent="0.3">
      <c r="A54" s="64">
        <v>5505</v>
      </c>
      <c r="B54" s="64" t="s">
        <v>110</v>
      </c>
    </row>
    <row r="55" spans="1:2" x14ac:dyDescent="0.3">
      <c r="A55" s="64">
        <v>5506</v>
      </c>
      <c r="B55" s="64" t="s">
        <v>111</v>
      </c>
    </row>
    <row r="56" spans="1:2" x14ac:dyDescent="0.3">
      <c r="A56" s="64">
        <v>5507</v>
      </c>
      <c r="B56" s="64" t="s">
        <v>112</v>
      </c>
    </row>
    <row r="57" spans="1:2" x14ac:dyDescent="0.3">
      <c r="A57" s="64">
        <v>5508</v>
      </c>
      <c r="B57" s="64" t="s">
        <v>113</v>
      </c>
    </row>
    <row r="58" spans="1:2" x14ac:dyDescent="0.3">
      <c r="A58" s="64">
        <v>5509</v>
      </c>
      <c r="B58" s="64" t="s">
        <v>114</v>
      </c>
    </row>
    <row r="59" spans="1:2" x14ac:dyDescent="0.3">
      <c r="A59" s="64">
        <v>5510</v>
      </c>
      <c r="B59" s="64" t="s">
        <v>115</v>
      </c>
    </row>
    <row r="60" spans="1:2" x14ac:dyDescent="0.3">
      <c r="A60" s="64">
        <v>5511</v>
      </c>
      <c r="B60" s="64" t="s">
        <v>116</v>
      </c>
    </row>
    <row r="61" spans="1:2" x14ac:dyDescent="0.3">
      <c r="A61" s="64">
        <v>5601</v>
      </c>
      <c r="B61" s="64" t="s">
        <v>117</v>
      </c>
    </row>
    <row r="62" spans="1:2" x14ac:dyDescent="0.3">
      <c r="A62" s="64">
        <v>5602</v>
      </c>
      <c r="B62" s="64" t="s">
        <v>118</v>
      </c>
    </row>
    <row r="63" spans="1:2" x14ac:dyDescent="0.3">
      <c r="A63" s="64">
        <v>5603</v>
      </c>
      <c r="B63" s="64" t="s">
        <v>119</v>
      </c>
    </row>
    <row r="64" spans="1:2" x14ac:dyDescent="0.3">
      <c r="A64" s="64">
        <v>5605</v>
      </c>
      <c r="B64" s="64" t="s">
        <v>120</v>
      </c>
    </row>
    <row r="65" spans="1:2" x14ac:dyDescent="0.3">
      <c r="A65" s="64">
        <v>5606</v>
      </c>
      <c r="B65" s="64" t="s">
        <v>121</v>
      </c>
    </row>
    <row r="66" spans="1:2" x14ac:dyDescent="0.3">
      <c r="A66" s="64">
        <v>5607</v>
      </c>
      <c r="B66" s="64" t="s">
        <v>122</v>
      </c>
    </row>
    <row r="67" spans="1:2" x14ac:dyDescent="0.3">
      <c r="A67" s="64">
        <v>5608</v>
      </c>
      <c r="B67" s="64" t="s">
        <v>123</v>
      </c>
    </row>
    <row r="68" spans="1:2" x14ac:dyDescent="0.3">
      <c r="A68" s="64">
        <v>5609</v>
      </c>
      <c r="B68" s="64" t="s">
        <v>124</v>
      </c>
    </row>
    <row r="69" spans="1:2" x14ac:dyDescent="0.3">
      <c r="A69" s="64">
        <v>5610</v>
      </c>
      <c r="B69" s="64" t="s">
        <v>125</v>
      </c>
    </row>
    <row r="70" spans="1:2" x14ac:dyDescent="0.3">
      <c r="A70" s="64">
        <v>5611</v>
      </c>
      <c r="B70" s="64" t="s">
        <v>126</v>
      </c>
    </row>
    <row r="71" spans="1:2" x14ac:dyDescent="0.3">
      <c r="A71" s="64">
        <v>5701</v>
      </c>
      <c r="B71" s="64" t="s">
        <v>127</v>
      </c>
    </row>
    <row r="72" spans="1:2" x14ac:dyDescent="0.3">
      <c r="A72" s="64">
        <v>5702</v>
      </c>
      <c r="B72" s="64" t="s">
        <v>128</v>
      </c>
    </row>
    <row r="73" spans="1:2" x14ac:dyDescent="0.3">
      <c r="A73" s="64">
        <v>5703</v>
      </c>
      <c r="B73" s="64" t="s">
        <v>129</v>
      </c>
    </row>
    <row r="74" spans="1:2" x14ac:dyDescent="0.3">
      <c r="A74" s="64">
        <v>5704</v>
      </c>
      <c r="B74" s="64" t="s">
        <v>130</v>
      </c>
    </row>
    <row r="75" spans="1:2" x14ac:dyDescent="0.3">
      <c r="A75" s="64">
        <v>5801</v>
      </c>
      <c r="B75" s="64" t="s">
        <v>131</v>
      </c>
    </row>
    <row r="76" spans="1:2" x14ac:dyDescent="0.3">
      <c r="A76" s="64">
        <v>5802</v>
      </c>
      <c r="B76" s="64" t="s">
        <v>132</v>
      </c>
    </row>
    <row r="77" spans="1:2" x14ac:dyDescent="0.3">
      <c r="A77" s="64">
        <v>5803</v>
      </c>
      <c r="B77" s="64" t="s">
        <v>133</v>
      </c>
    </row>
    <row r="78" spans="1:2" x14ac:dyDescent="0.3">
      <c r="A78" s="64">
        <v>5804</v>
      </c>
      <c r="B78" s="64" t="s">
        <v>134</v>
      </c>
    </row>
    <row r="79" spans="1:2" x14ac:dyDescent="0.3">
      <c r="A79" s="64">
        <v>5805</v>
      </c>
      <c r="B79" s="64" t="s">
        <v>135</v>
      </c>
    </row>
    <row r="80" spans="1:2" x14ac:dyDescent="0.3">
      <c r="A80" s="64">
        <v>5806</v>
      </c>
      <c r="B80" s="64" t="s">
        <v>136</v>
      </c>
    </row>
    <row r="81" spans="1:2" x14ac:dyDescent="0.3">
      <c r="A81" s="64">
        <v>5807</v>
      </c>
      <c r="B81" s="64" t="s">
        <v>137</v>
      </c>
    </row>
    <row r="82" spans="1:2" x14ac:dyDescent="0.3">
      <c r="A82" s="64">
        <v>5808</v>
      </c>
      <c r="B82" s="64" t="s">
        <v>138</v>
      </c>
    </row>
    <row r="83" spans="1:2" x14ac:dyDescent="0.3">
      <c r="A83" s="64">
        <v>5901</v>
      </c>
      <c r="B83" s="64" t="s">
        <v>139</v>
      </c>
    </row>
    <row r="84" spans="1:2" x14ac:dyDescent="0.3">
      <c r="A84" s="64">
        <v>5902</v>
      </c>
      <c r="B84" s="64" t="s">
        <v>140</v>
      </c>
    </row>
    <row r="85" spans="1:2" x14ac:dyDescent="0.3">
      <c r="A85" s="64">
        <v>5903</v>
      </c>
      <c r="B85" s="64" t="s">
        <v>141</v>
      </c>
    </row>
    <row r="86" spans="1:2" x14ac:dyDescent="0.3">
      <c r="A86" s="64">
        <v>5904</v>
      </c>
      <c r="B86" s="64" t="s">
        <v>142</v>
      </c>
    </row>
    <row r="87" spans="1:2" x14ac:dyDescent="0.3">
      <c r="A87" s="64">
        <v>5905</v>
      </c>
      <c r="B87" s="64" t="s">
        <v>143</v>
      </c>
    </row>
    <row r="88" spans="1:2" x14ac:dyDescent="0.3">
      <c r="A88" s="64">
        <v>5906</v>
      </c>
      <c r="B88" s="64" t="s">
        <v>144</v>
      </c>
    </row>
    <row r="89" spans="1:2" x14ac:dyDescent="0.3">
      <c r="A89" s="64">
        <v>5907</v>
      </c>
      <c r="B89" s="64" t="s">
        <v>145</v>
      </c>
    </row>
    <row r="90" spans="1:2" x14ac:dyDescent="0.3">
      <c r="A90" s="64">
        <v>6001</v>
      </c>
      <c r="B90" s="64" t="s">
        <v>146</v>
      </c>
    </row>
    <row r="91" spans="1:2" x14ac:dyDescent="0.3">
      <c r="A91" s="64">
        <v>6002</v>
      </c>
      <c r="B91" s="64" t="s">
        <v>147</v>
      </c>
    </row>
    <row r="92" spans="1:2" x14ac:dyDescent="0.3">
      <c r="A92" s="64">
        <v>6003</v>
      </c>
      <c r="B92" s="64" t="s">
        <v>148</v>
      </c>
    </row>
    <row r="93" spans="1:2" x14ac:dyDescent="0.3">
      <c r="A93" s="64">
        <v>6004</v>
      </c>
      <c r="B93" s="64" t="s">
        <v>149</v>
      </c>
    </row>
    <row r="94" spans="1:2" x14ac:dyDescent="0.3">
      <c r="A94" s="64">
        <v>6005</v>
      </c>
      <c r="B94" s="64" t="s">
        <v>150</v>
      </c>
    </row>
    <row r="95" spans="1:2" x14ac:dyDescent="0.3">
      <c r="A95" s="64">
        <v>6006</v>
      </c>
      <c r="B95" s="64" t="s">
        <v>151</v>
      </c>
    </row>
    <row r="96" spans="1:2" x14ac:dyDescent="0.3">
      <c r="A96" s="64">
        <v>6007</v>
      </c>
      <c r="B96" s="64" t="s">
        <v>152</v>
      </c>
    </row>
    <row r="97" spans="1:2" x14ac:dyDescent="0.3">
      <c r="A97" s="64">
        <v>6008</v>
      </c>
      <c r="B97" s="64" t="s">
        <v>153</v>
      </c>
    </row>
    <row r="98" spans="1:2" x14ac:dyDescent="0.3">
      <c r="A98" s="64">
        <v>6009</v>
      </c>
      <c r="B98" s="64" t="s">
        <v>154</v>
      </c>
    </row>
    <row r="99" spans="1:2" x14ac:dyDescent="0.3">
      <c r="A99" s="64">
        <v>6101</v>
      </c>
      <c r="B99" s="64" t="s">
        <v>155</v>
      </c>
    </row>
    <row r="100" spans="1:2" x14ac:dyDescent="0.3">
      <c r="A100" s="64">
        <v>6102</v>
      </c>
      <c r="B100" s="64" t="s">
        <v>156</v>
      </c>
    </row>
    <row r="101" spans="1:2" x14ac:dyDescent="0.3">
      <c r="A101" s="64">
        <v>6103</v>
      </c>
      <c r="B101" s="64" t="s">
        <v>157</v>
      </c>
    </row>
    <row r="102" spans="1:2" x14ac:dyDescent="0.3">
      <c r="A102" s="64">
        <v>6104</v>
      </c>
      <c r="B102" s="64" t="s">
        <v>158</v>
      </c>
    </row>
    <row r="103" spans="1:2" x14ac:dyDescent="0.3">
      <c r="A103" s="64">
        <v>6105</v>
      </c>
      <c r="B103" s="64" t="s">
        <v>159</v>
      </c>
    </row>
    <row r="104" spans="1:2" x14ac:dyDescent="0.3">
      <c r="A104" s="64">
        <v>6106</v>
      </c>
      <c r="B104" s="64" t="s">
        <v>160</v>
      </c>
    </row>
    <row r="105" spans="1:2" x14ac:dyDescent="0.3">
      <c r="A105" s="64">
        <v>6107</v>
      </c>
      <c r="B105" s="64" t="s">
        <v>161</v>
      </c>
    </row>
    <row r="106" spans="1:2" x14ac:dyDescent="0.3">
      <c r="A106" s="64">
        <v>6108</v>
      </c>
      <c r="B106" s="64" t="s">
        <v>162</v>
      </c>
    </row>
    <row r="107" spans="1:2" x14ac:dyDescent="0.3">
      <c r="A107" s="64">
        <v>6201</v>
      </c>
      <c r="B107" s="64" t="s">
        <v>163</v>
      </c>
    </row>
    <row r="108" spans="1:2" x14ac:dyDescent="0.3">
      <c r="A108" s="64">
        <v>6202</v>
      </c>
      <c r="B108" s="64" t="s">
        <v>164</v>
      </c>
    </row>
    <row r="109" spans="1:2" x14ac:dyDescent="0.3">
      <c r="A109" s="64">
        <v>6203</v>
      </c>
      <c r="B109" s="64" t="s">
        <v>165</v>
      </c>
    </row>
    <row r="110" spans="1:2" x14ac:dyDescent="0.3">
      <c r="A110" s="64">
        <v>6204</v>
      </c>
      <c r="B110" s="64" t="s">
        <v>166</v>
      </c>
    </row>
    <row r="111" spans="1:2" x14ac:dyDescent="0.3">
      <c r="A111" s="64">
        <v>6205</v>
      </c>
      <c r="B111" s="64" t="s">
        <v>167</v>
      </c>
    </row>
    <row r="112" spans="1:2" x14ac:dyDescent="0.3">
      <c r="A112" s="64">
        <v>6206</v>
      </c>
      <c r="B112" s="64" t="s">
        <v>168</v>
      </c>
    </row>
    <row r="113" spans="1:2" x14ac:dyDescent="0.3">
      <c r="A113" s="64">
        <v>6207</v>
      </c>
      <c r="B113" s="64" t="s">
        <v>169</v>
      </c>
    </row>
    <row r="114" spans="1:2" x14ac:dyDescent="0.3">
      <c r="A114" s="64">
        <v>6208</v>
      </c>
      <c r="B114" s="64" t="s">
        <v>170</v>
      </c>
    </row>
    <row r="115" spans="1:2" x14ac:dyDescent="0.3">
      <c r="A115" s="64">
        <v>6209</v>
      </c>
      <c r="B115" s="64" t="s">
        <v>171</v>
      </c>
    </row>
    <row r="116" spans="1:2" x14ac:dyDescent="0.3">
      <c r="A116" s="64">
        <v>6210</v>
      </c>
      <c r="B116" s="64" t="s">
        <v>172</v>
      </c>
    </row>
    <row r="117" spans="1:2" x14ac:dyDescent="0.3">
      <c r="A117" s="64">
        <v>6211</v>
      </c>
      <c r="B117" s="64" t="s">
        <v>173</v>
      </c>
    </row>
    <row r="118" spans="1:2" x14ac:dyDescent="0.3">
      <c r="A118" s="64">
        <v>6301</v>
      </c>
      <c r="B118" s="64" t="s">
        <v>174</v>
      </c>
    </row>
    <row r="119" spans="1:2" x14ac:dyDescent="0.3">
      <c r="A119" s="64">
        <v>6302</v>
      </c>
      <c r="B119" s="64" t="s">
        <v>175</v>
      </c>
    </row>
    <row r="120" spans="1:2" x14ac:dyDescent="0.3">
      <c r="A120" s="64">
        <v>6303</v>
      </c>
      <c r="B120" s="64" t="s">
        <v>176</v>
      </c>
    </row>
    <row r="121" spans="1:2" x14ac:dyDescent="0.3">
      <c r="A121" s="64">
        <v>6304</v>
      </c>
      <c r="B121" s="64" t="s">
        <v>177</v>
      </c>
    </row>
    <row r="122" spans="1:2" x14ac:dyDescent="0.3">
      <c r="A122" s="64">
        <v>6305</v>
      </c>
      <c r="B122" s="64" t="s">
        <v>178</v>
      </c>
    </row>
    <row r="123" spans="1:2" x14ac:dyDescent="0.3">
      <c r="A123" s="64">
        <v>6306</v>
      </c>
      <c r="B123" s="64" t="s">
        <v>179</v>
      </c>
    </row>
    <row r="124" spans="1:2" x14ac:dyDescent="0.3">
      <c r="A124" s="64">
        <v>6307</v>
      </c>
      <c r="B124" s="64" t="s">
        <v>180</v>
      </c>
    </row>
    <row r="125" spans="1:2" x14ac:dyDescent="0.3">
      <c r="A125" s="64">
        <v>6308</v>
      </c>
      <c r="B125" s="64" t="s">
        <v>181</v>
      </c>
    </row>
    <row r="126" spans="1:2" x14ac:dyDescent="0.3">
      <c r="A126" s="64">
        <v>6309</v>
      </c>
      <c r="B126" s="64" t="s">
        <v>182</v>
      </c>
    </row>
    <row r="127" spans="1:2" x14ac:dyDescent="0.3">
      <c r="A127" s="64">
        <v>6310</v>
      </c>
      <c r="B127" s="64" t="s">
        <v>183</v>
      </c>
    </row>
    <row r="128" spans="1:2" x14ac:dyDescent="0.3">
      <c r="A128" s="64">
        <v>6311</v>
      </c>
      <c r="B128" s="64" t="s">
        <v>184</v>
      </c>
    </row>
    <row r="129" spans="1:2" x14ac:dyDescent="0.3">
      <c r="A129" s="64">
        <v>6312</v>
      </c>
      <c r="B129" s="64" t="s">
        <v>185</v>
      </c>
    </row>
    <row r="130" spans="1:2" x14ac:dyDescent="0.3">
      <c r="A130" s="64">
        <v>6401</v>
      </c>
      <c r="B130" s="64" t="s">
        <v>186</v>
      </c>
    </row>
    <row r="131" spans="1:2" x14ac:dyDescent="0.3">
      <c r="A131" s="64">
        <v>6402</v>
      </c>
      <c r="B131" s="64" t="s">
        <v>187</v>
      </c>
    </row>
    <row r="132" spans="1:2" x14ac:dyDescent="0.3">
      <c r="A132" s="64">
        <v>6403</v>
      </c>
      <c r="B132" s="64" t="s">
        <v>188</v>
      </c>
    </row>
    <row r="133" spans="1:2" x14ac:dyDescent="0.3">
      <c r="A133" s="64">
        <v>6404</v>
      </c>
      <c r="B133" s="64" t="s">
        <v>189</v>
      </c>
    </row>
    <row r="134" spans="1:2" x14ac:dyDescent="0.3">
      <c r="A134" s="64">
        <v>6405</v>
      </c>
      <c r="B134" s="64" t="s">
        <v>190</v>
      </c>
    </row>
    <row r="135" spans="1:2" x14ac:dyDescent="0.3">
      <c r="A135" s="64">
        <v>6406</v>
      </c>
      <c r="B135" s="64" t="s">
        <v>191</v>
      </c>
    </row>
    <row r="136" spans="1:2" x14ac:dyDescent="0.3">
      <c r="A136" s="64">
        <v>6501</v>
      </c>
      <c r="B136" s="64" t="s">
        <v>192</v>
      </c>
    </row>
    <row r="137" spans="1:2" x14ac:dyDescent="0.3">
      <c r="A137" s="64">
        <v>6502</v>
      </c>
      <c r="B137" s="64" t="s">
        <v>193</v>
      </c>
    </row>
    <row r="138" spans="1:2" x14ac:dyDescent="0.3">
      <c r="A138" s="64">
        <v>6503</v>
      </c>
      <c r="B138" s="64" t="s">
        <v>194</v>
      </c>
    </row>
    <row r="139" spans="1:2" x14ac:dyDescent="0.3">
      <c r="A139" s="64">
        <v>6504</v>
      </c>
      <c r="B139" s="64" t="s">
        <v>195</v>
      </c>
    </row>
    <row r="140" spans="1:2" x14ac:dyDescent="0.3">
      <c r="A140" s="64">
        <v>6505</v>
      </c>
      <c r="B140" s="64" t="s">
        <v>196</v>
      </c>
    </row>
    <row r="141" spans="1:2" x14ac:dyDescent="0.3">
      <c r="A141" s="64">
        <v>6506</v>
      </c>
      <c r="B141" s="64" t="s">
        <v>197</v>
      </c>
    </row>
    <row r="142" spans="1:2" x14ac:dyDescent="0.3">
      <c r="A142" s="64">
        <v>6507</v>
      </c>
      <c r="B142" s="64" t="s">
        <v>198</v>
      </c>
    </row>
    <row r="143" spans="1:2" x14ac:dyDescent="0.3">
      <c r="A143" s="64">
        <v>6508</v>
      </c>
      <c r="B143" s="64" t="s">
        <v>199</v>
      </c>
    </row>
    <row r="144" spans="1:2" x14ac:dyDescent="0.3">
      <c r="A144" s="64">
        <v>6509</v>
      </c>
      <c r="B144" s="64" t="s">
        <v>200</v>
      </c>
    </row>
    <row r="145" spans="1:2" x14ac:dyDescent="0.3">
      <c r="A145" s="64">
        <v>6510</v>
      </c>
      <c r="B145" s="64" t="s">
        <v>201</v>
      </c>
    </row>
    <row r="146" spans="1:2" x14ac:dyDescent="0.3">
      <c r="A146" s="64">
        <v>6511</v>
      </c>
      <c r="B146" s="64" t="s">
        <v>202</v>
      </c>
    </row>
    <row r="147" spans="1:2" x14ac:dyDescent="0.3">
      <c r="A147" s="64">
        <v>6601</v>
      </c>
      <c r="B147" s="64" t="s">
        <v>203</v>
      </c>
    </row>
    <row r="148" spans="1:2" x14ac:dyDescent="0.3">
      <c r="A148" s="64">
        <v>6602</v>
      </c>
      <c r="B148" s="64" t="s">
        <v>204</v>
      </c>
    </row>
    <row r="149" spans="1:2" x14ac:dyDescent="0.3">
      <c r="A149" s="64">
        <v>6603</v>
      </c>
      <c r="B149" s="64" t="s">
        <v>205</v>
      </c>
    </row>
    <row r="150" spans="1:2" x14ac:dyDescent="0.3">
      <c r="A150" s="64">
        <v>6604</v>
      </c>
      <c r="B150" s="64" t="s">
        <v>206</v>
      </c>
    </row>
    <row r="151" spans="1:2" x14ac:dyDescent="0.3">
      <c r="A151" s="64">
        <v>6605</v>
      </c>
      <c r="B151" s="64" t="s">
        <v>207</v>
      </c>
    </row>
    <row r="152" spans="1:2" x14ac:dyDescent="0.3">
      <c r="A152" s="64">
        <v>6606</v>
      </c>
      <c r="B152" s="64" t="s">
        <v>208</v>
      </c>
    </row>
    <row r="153" spans="1:2" x14ac:dyDescent="0.3">
      <c r="A153" s="64">
        <v>6607</v>
      </c>
      <c r="B153" s="64" t="s">
        <v>209</v>
      </c>
    </row>
    <row r="154" spans="1:2" x14ac:dyDescent="0.3">
      <c r="A154" s="64">
        <v>6608</v>
      </c>
      <c r="B154" s="64" t="s">
        <v>210</v>
      </c>
    </row>
    <row r="155" spans="1:2" x14ac:dyDescent="0.3">
      <c r="A155" s="64">
        <v>6609</v>
      </c>
      <c r="B155" s="64" t="s">
        <v>211</v>
      </c>
    </row>
    <row r="156" spans="1:2" x14ac:dyDescent="0.3">
      <c r="A156" s="64">
        <v>6610</v>
      </c>
      <c r="B156" s="64" t="s">
        <v>212</v>
      </c>
    </row>
    <row r="157" spans="1:2" x14ac:dyDescent="0.3">
      <c r="A157" s="64">
        <v>6611</v>
      </c>
      <c r="B157" s="64" t="s">
        <v>213</v>
      </c>
    </row>
    <row r="158" spans="1:2" x14ac:dyDescent="0.3">
      <c r="A158" s="64">
        <v>6612</v>
      </c>
      <c r="B158" s="64" t="s">
        <v>214</v>
      </c>
    </row>
    <row r="159" spans="1:2" x14ac:dyDescent="0.3">
      <c r="A159" s="64">
        <v>6613</v>
      </c>
      <c r="B159" s="64" t="s">
        <v>215</v>
      </c>
    </row>
    <row r="160" spans="1:2" x14ac:dyDescent="0.3">
      <c r="A160" s="64">
        <v>6614</v>
      </c>
      <c r="B160" s="64" t="s">
        <v>216</v>
      </c>
    </row>
    <row r="161" spans="1:2" x14ac:dyDescent="0.3">
      <c r="A161" s="64">
        <v>6615</v>
      </c>
      <c r="B161" s="64" t="s">
        <v>217</v>
      </c>
    </row>
    <row r="162" spans="1:2" x14ac:dyDescent="0.3">
      <c r="A162" s="64">
        <v>6616</v>
      </c>
      <c r="B162" s="64" t="s">
        <v>218</v>
      </c>
    </row>
    <row r="163" spans="1:2" x14ac:dyDescent="0.3">
      <c r="A163" s="64">
        <v>6617</v>
      </c>
      <c r="B163" s="64" t="s">
        <v>219</v>
      </c>
    </row>
    <row r="164" spans="1:2" x14ac:dyDescent="0.3">
      <c r="A164" s="64">
        <v>6618</v>
      </c>
      <c r="B164" s="64" t="s">
        <v>220</v>
      </c>
    </row>
    <row r="165" spans="1:2" x14ac:dyDescent="0.3">
      <c r="A165" s="64">
        <v>6701</v>
      </c>
      <c r="B165" s="64" t="s">
        <v>221</v>
      </c>
    </row>
    <row r="166" spans="1:2" x14ac:dyDescent="0.3">
      <c r="A166" s="64">
        <v>6702</v>
      </c>
      <c r="B166" s="64" t="s">
        <v>222</v>
      </c>
    </row>
    <row r="167" spans="1:2" x14ac:dyDescent="0.3">
      <c r="A167" s="64">
        <v>6703</v>
      </c>
      <c r="B167" s="64" t="s">
        <v>223</v>
      </c>
    </row>
    <row r="168" spans="1:2" x14ac:dyDescent="0.3">
      <c r="A168" s="64">
        <v>6704</v>
      </c>
      <c r="B168" s="64" t="s">
        <v>224</v>
      </c>
    </row>
    <row r="169" spans="1:2" x14ac:dyDescent="0.3">
      <c r="A169" s="64">
        <v>6705</v>
      </c>
      <c r="B169" s="64" t="s">
        <v>225</v>
      </c>
    </row>
    <row r="170" spans="1:2" x14ac:dyDescent="0.3">
      <c r="A170" s="64">
        <v>6706</v>
      </c>
      <c r="B170" s="64" t="s">
        <v>226</v>
      </c>
    </row>
    <row r="171" spans="1:2" x14ac:dyDescent="0.3">
      <c r="A171" s="64">
        <v>6707</v>
      </c>
      <c r="B171" s="64" t="s">
        <v>227</v>
      </c>
    </row>
    <row r="172" spans="1:2" x14ac:dyDescent="0.3">
      <c r="A172" s="64">
        <v>6801</v>
      </c>
      <c r="B172" s="64" t="s">
        <v>228</v>
      </c>
    </row>
    <row r="173" spans="1:2" x14ac:dyDescent="0.3">
      <c r="A173" s="64">
        <v>6802</v>
      </c>
      <c r="B173" s="64" t="s">
        <v>87</v>
      </c>
    </row>
    <row r="174" spans="1:2" x14ac:dyDescent="0.3">
      <c r="A174" s="64">
        <v>6803</v>
      </c>
      <c r="B174" s="64" t="s">
        <v>229</v>
      </c>
    </row>
    <row r="175" spans="1:2" x14ac:dyDescent="0.3">
      <c r="A175" s="64">
        <v>6804</v>
      </c>
      <c r="B175" s="64" t="s">
        <v>230</v>
      </c>
    </row>
    <row r="176" spans="1:2" x14ac:dyDescent="0.3">
      <c r="A176" s="64">
        <v>6805</v>
      </c>
      <c r="B176" s="64" t="s">
        <v>231</v>
      </c>
    </row>
    <row r="177" spans="1:2" x14ac:dyDescent="0.3">
      <c r="A177" s="64">
        <v>6806</v>
      </c>
      <c r="B177" s="64" t="s">
        <v>232</v>
      </c>
    </row>
    <row r="178" spans="1:2" x14ac:dyDescent="0.3">
      <c r="A178" s="64">
        <v>6807</v>
      </c>
      <c r="B178" s="64" t="s">
        <v>233</v>
      </c>
    </row>
    <row r="179" spans="1:2" x14ac:dyDescent="0.3">
      <c r="A179" s="64">
        <v>6808</v>
      </c>
      <c r="B179" s="64" t="s">
        <v>234</v>
      </c>
    </row>
    <row r="180" spans="1:2" x14ac:dyDescent="0.3">
      <c r="A180" s="64">
        <v>6901</v>
      </c>
      <c r="B180" s="64" t="s">
        <v>235</v>
      </c>
    </row>
    <row r="181" spans="1:2" x14ac:dyDescent="0.3">
      <c r="A181" s="64">
        <v>6902</v>
      </c>
      <c r="B181" s="64" t="s">
        <v>236</v>
      </c>
    </row>
    <row r="182" spans="1:2" x14ac:dyDescent="0.3">
      <c r="A182" s="64">
        <v>6903</v>
      </c>
      <c r="B182" s="64" t="s">
        <v>237</v>
      </c>
    </row>
    <row r="183" spans="1:2" x14ac:dyDescent="0.3">
      <c r="A183" s="64">
        <v>6904</v>
      </c>
      <c r="B183" s="64" t="s">
        <v>238</v>
      </c>
    </row>
    <row r="184" spans="1:2" x14ac:dyDescent="0.3">
      <c r="A184" s="64">
        <v>6905</v>
      </c>
      <c r="B184" s="64" t="s">
        <v>239</v>
      </c>
    </row>
    <row r="185" spans="1:2" x14ac:dyDescent="0.3">
      <c r="A185" s="64">
        <v>6906</v>
      </c>
      <c r="B185" s="64" t="s">
        <v>240</v>
      </c>
    </row>
    <row r="186" spans="1:2" x14ac:dyDescent="0.3">
      <c r="A186" s="64">
        <v>6907</v>
      </c>
      <c r="B186" s="64" t="s">
        <v>241</v>
      </c>
    </row>
    <row r="187" spans="1:2" x14ac:dyDescent="0.3">
      <c r="A187" s="64">
        <v>7001</v>
      </c>
      <c r="B187" s="64" t="s">
        <v>242</v>
      </c>
    </row>
    <row r="188" spans="1:2" x14ac:dyDescent="0.3">
      <c r="A188" s="64">
        <v>7002</v>
      </c>
      <c r="B188" s="64" t="s">
        <v>243</v>
      </c>
    </row>
    <row r="189" spans="1:2" x14ac:dyDescent="0.3">
      <c r="A189" s="64">
        <v>7003</v>
      </c>
      <c r="B189" s="64" t="s">
        <v>244</v>
      </c>
    </row>
    <row r="190" spans="1:2" x14ac:dyDescent="0.3">
      <c r="A190" s="64">
        <v>7004</v>
      </c>
      <c r="B190" s="64" t="s">
        <v>245</v>
      </c>
    </row>
    <row r="191" spans="1:2" x14ac:dyDescent="0.3">
      <c r="A191" s="64">
        <v>7101</v>
      </c>
      <c r="B191" s="64" t="s">
        <v>246</v>
      </c>
    </row>
    <row r="192" spans="1:2" x14ac:dyDescent="0.3">
      <c r="A192" s="64">
        <v>7102</v>
      </c>
      <c r="B192" s="64" t="s">
        <v>247</v>
      </c>
    </row>
    <row r="193" spans="1:2" x14ac:dyDescent="0.3">
      <c r="A193" s="64">
        <v>7103</v>
      </c>
      <c r="B193" s="64" t="s">
        <v>248</v>
      </c>
    </row>
    <row r="194" spans="1:2" x14ac:dyDescent="0.3">
      <c r="A194" s="64">
        <v>7104</v>
      </c>
      <c r="B194" s="64" t="s">
        <v>249</v>
      </c>
    </row>
    <row r="195" spans="1:2" x14ac:dyDescent="0.3">
      <c r="A195" s="64">
        <v>7105</v>
      </c>
      <c r="B195" s="64" t="s">
        <v>250</v>
      </c>
    </row>
    <row r="196" spans="1:2" x14ac:dyDescent="0.3">
      <c r="A196" s="64">
        <v>7106</v>
      </c>
      <c r="B196" s="64" t="s">
        <v>251</v>
      </c>
    </row>
    <row r="197" spans="1:2" x14ac:dyDescent="0.3">
      <c r="A197" s="64">
        <v>7107</v>
      </c>
      <c r="B197" s="64" t="s">
        <v>252</v>
      </c>
    </row>
    <row r="198" spans="1:2" x14ac:dyDescent="0.3">
      <c r="A198" s="64">
        <v>7108</v>
      </c>
      <c r="B198" s="64" t="s">
        <v>253</v>
      </c>
    </row>
    <row r="199" spans="1:2" x14ac:dyDescent="0.3">
      <c r="A199" s="64">
        <v>7109</v>
      </c>
      <c r="B199" s="64" t="s">
        <v>254</v>
      </c>
    </row>
    <row r="200" spans="1:2" x14ac:dyDescent="0.3">
      <c r="A200" s="64">
        <v>7110</v>
      </c>
      <c r="B200" s="64" t="s">
        <v>255</v>
      </c>
    </row>
    <row r="201" spans="1:2" x14ac:dyDescent="0.3">
      <c r="A201" s="64">
        <v>7225</v>
      </c>
      <c r="B201" s="67" t="s">
        <v>256</v>
      </c>
    </row>
    <row r="202" spans="1:2" x14ac:dyDescent="0.3">
      <c r="A202" s="64">
        <v>7301</v>
      </c>
      <c r="B202" s="64" t="s">
        <v>257</v>
      </c>
    </row>
    <row r="203" spans="1:2" x14ac:dyDescent="0.3">
      <c r="A203" s="64">
        <v>7302</v>
      </c>
      <c r="B203" s="64" t="s">
        <v>258</v>
      </c>
    </row>
    <row r="204" spans="1:2" x14ac:dyDescent="0.3">
      <c r="A204" s="64">
        <v>7303</v>
      </c>
      <c r="B204" s="64" t="s">
        <v>259</v>
      </c>
    </row>
    <row r="205" spans="1:2" x14ac:dyDescent="0.3">
      <c r="A205" s="64">
        <v>7304</v>
      </c>
      <c r="B205" s="64" t="s">
        <v>260</v>
      </c>
    </row>
    <row r="206" spans="1:2" x14ac:dyDescent="0.3">
      <c r="A206" s="64">
        <v>7305</v>
      </c>
      <c r="B206" s="64" t="s">
        <v>261</v>
      </c>
    </row>
    <row r="207" spans="1:2" x14ac:dyDescent="0.3">
      <c r="A207" s="64">
        <v>7306</v>
      </c>
      <c r="B207" s="64" t="s">
        <v>262</v>
      </c>
    </row>
    <row r="208" spans="1:2" x14ac:dyDescent="0.3">
      <c r="A208" s="64">
        <v>7307</v>
      </c>
      <c r="B208" s="64" t="s">
        <v>263</v>
      </c>
    </row>
    <row r="209" spans="1:2" x14ac:dyDescent="0.3">
      <c r="A209" s="64">
        <v>7308</v>
      </c>
      <c r="B209" s="64" t="s">
        <v>264</v>
      </c>
    </row>
    <row r="210" spans="1:2" x14ac:dyDescent="0.3">
      <c r="A210" s="64">
        <v>7309</v>
      </c>
      <c r="B210" s="64" t="s">
        <v>265</v>
      </c>
    </row>
    <row r="211" spans="1:2" x14ac:dyDescent="0.3">
      <c r="A211" s="64">
        <v>7310</v>
      </c>
      <c r="B211" s="64" t="s">
        <v>266</v>
      </c>
    </row>
    <row r="212" spans="1:2" x14ac:dyDescent="0.3">
      <c r="A212" s="64">
        <v>7311</v>
      </c>
      <c r="B212" s="64" t="s">
        <v>267</v>
      </c>
    </row>
    <row r="213" spans="1:2" x14ac:dyDescent="0.3">
      <c r="A213" s="64">
        <v>7312</v>
      </c>
      <c r="B213" s="64" t="s">
        <v>268</v>
      </c>
    </row>
    <row r="214" spans="1:2" x14ac:dyDescent="0.3">
      <c r="A214" s="64">
        <v>7313</v>
      </c>
      <c r="B214" s="64" t="s">
        <v>269</v>
      </c>
    </row>
    <row r="215" spans="1:2" x14ac:dyDescent="0.3">
      <c r="A215" s="64">
        <v>7314</v>
      </c>
      <c r="B215" s="64" t="s">
        <v>270</v>
      </c>
    </row>
    <row r="216" spans="1:2" x14ac:dyDescent="0.3">
      <c r="A216" s="64">
        <v>7315</v>
      </c>
      <c r="B216" s="64" t="s">
        <v>271</v>
      </c>
    </row>
    <row r="217" spans="1:2" x14ac:dyDescent="0.3">
      <c r="A217" s="64">
        <v>7316</v>
      </c>
      <c r="B217" s="64" t="s">
        <v>272</v>
      </c>
    </row>
    <row r="218" spans="1:2" x14ac:dyDescent="0.3">
      <c r="A218" s="64">
        <v>7317</v>
      </c>
      <c r="B218" s="64" t="s">
        <v>273</v>
      </c>
    </row>
    <row r="219" spans="1:2" x14ac:dyDescent="0.3">
      <c r="A219" s="64">
        <v>7318</v>
      </c>
      <c r="B219" s="64" t="s">
        <v>274</v>
      </c>
    </row>
    <row r="220" spans="1:2" x14ac:dyDescent="0.3">
      <c r="A220" s="64">
        <v>7319</v>
      </c>
      <c r="B220" s="64" t="s">
        <v>275</v>
      </c>
    </row>
    <row r="221" spans="1:2" x14ac:dyDescent="0.3">
      <c r="A221" s="64">
        <v>7320</v>
      </c>
      <c r="B221" s="64" t="s">
        <v>276</v>
      </c>
    </row>
    <row r="222" spans="1:2" x14ac:dyDescent="0.3">
      <c r="A222" s="64">
        <v>7321</v>
      </c>
      <c r="B222" s="64" t="s">
        <v>277</v>
      </c>
    </row>
    <row r="223" spans="1:2" x14ac:dyDescent="0.3">
      <c r="A223" s="64">
        <v>7322</v>
      </c>
      <c r="B223" s="64" t="s">
        <v>278</v>
      </c>
    </row>
    <row r="224" spans="1:2" x14ac:dyDescent="0.3">
      <c r="A224" s="64">
        <v>7401</v>
      </c>
      <c r="B224" s="64" t="s">
        <v>279</v>
      </c>
    </row>
    <row r="225" spans="1:2" x14ac:dyDescent="0.3">
      <c r="A225" s="64">
        <v>7402</v>
      </c>
      <c r="B225" s="64" t="s">
        <v>280</v>
      </c>
    </row>
    <row r="226" spans="1:2" x14ac:dyDescent="0.3">
      <c r="A226" s="64">
        <v>7403</v>
      </c>
      <c r="B226" s="64" t="s">
        <v>281</v>
      </c>
    </row>
    <row r="227" spans="1:2" x14ac:dyDescent="0.3">
      <c r="A227" s="64">
        <v>7404</v>
      </c>
      <c r="B227" s="64" t="s">
        <v>282</v>
      </c>
    </row>
    <row r="228" spans="1:2" x14ac:dyDescent="0.3">
      <c r="A228" s="64">
        <v>7405</v>
      </c>
      <c r="B228" s="64" t="s">
        <v>283</v>
      </c>
    </row>
    <row r="229" spans="1:2" x14ac:dyDescent="0.3">
      <c r="A229" s="64">
        <v>7406</v>
      </c>
      <c r="B229" s="64" t="s">
        <v>284</v>
      </c>
    </row>
    <row r="230" spans="1:2" x14ac:dyDescent="0.3">
      <c r="A230" s="64">
        <v>7407</v>
      </c>
      <c r="B230" s="64" t="s">
        <v>285</v>
      </c>
    </row>
    <row r="231" spans="1:2" x14ac:dyDescent="0.3">
      <c r="A231" s="64">
        <v>7408</v>
      </c>
      <c r="B231" s="64" t="s">
        <v>286</v>
      </c>
    </row>
    <row r="232" spans="1:2" x14ac:dyDescent="0.3">
      <c r="A232" s="64">
        <v>7409</v>
      </c>
      <c r="B232" s="64" t="s">
        <v>287</v>
      </c>
    </row>
    <row r="233" spans="1:2" x14ac:dyDescent="0.3">
      <c r="A233" s="64">
        <v>7410</v>
      </c>
      <c r="B233" s="64" t="s">
        <v>288</v>
      </c>
    </row>
    <row r="234" spans="1:2" x14ac:dyDescent="0.3">
      <c r="A234" s="64">
        <v>7411</v>
      </c>
      <c r="B234" s="64" t="s">
        <v>289</v>
      </c>
    </row>
    <row r="235" spans="1:2" x14ac:dyDescent="0.3">
      <c r="A235" s="64">
        <v>7501</v>
      </c>
      <c r="B235" s="64" t="s">
        <v>290</v>
      </c>
    </row>
    <row r="236" spans="1:2" x14ac:dyDescent="0.3">
      <c r="A236" s="64">
        <v>7502</v>
      </c>
      <c r="B236" s="64" t="s">
        <v>291</v>
      </c>
    </row>
    <row r="237" spans="1:2" x14ac:dyDescent="0.3">
      <c r="A237" s="64">
        <v>7503</v>
      </c>
      <c r="B237" s="64" t="s">
        <v>292</v>
      </c>
    </row>
    <row r="238" spans="1:2" x14ac:dyDescent="0.3">
      <c r="A238" s="64">
        <v>7504</v>
      </c>
      <c r="B238" s="64" t="s">
        <v>293</v>
      </c>
    </row>
    <row r="239" spans="1:2" x14ac:dyDescent="0.3">
      <c r="A239" s="64">
        <v>7505</v>
      </c>
      <c r="B239" s="64" t="s">
        <v>294</v>
      </c>
    </row>
    <row r="240" spans="1:2" x14ac:dyDescent="0.3">
      <c r="A240" s="64">
        <v>7601</v>
      </c>
      <c r="B240" s="64" t="s">
        <v>295</v>
      </c>
    </row>
    <row r="241" spans="1:2" x14ac:dyDescent="0.3">
      <c r="A241" s="64">
        <v>7602</v>
      </c>
      <c r="B241" s="64" t="s">
        <v>296</v>
      </c>
    </row>
    <row r="242" spans="1:2" x14ac:dyDescent="0.3">
      <c r="A242" s="64">
        <v>7603</v>
      </c>
      <c r="B242" s="64" t="s">
        <v>297</v>
      </c>
    </row>
    <row r="243" spans="1:2" x14ac:dyDescent="0.3">
      <c r="A243" s="64">
        <v>7604</v>
      </c>
      <c r="B243" s="64" t="s">
        <v>298</v>
      </c>
    </row>
    <row r="244" spans="1:2" x14ac:dyDescent="0.3">
      <c r="A244" s="64">
        <v>7605</v>
      </c>
      <c r="B244" s="64" t="s">
        <v>299</v>
      </c>
    </row>
    <row r="245" spans="1:2" x14ac:dyDescent="0.3">
      <c r="A245" s="64">
        <v>7606</v>
      </c>
      <c r="B245" s="64" t="s">
        <v>300</v>
      </c>
    </row>
    <row r="246" spans="1:2" x14ac:dyDescent="0.3">
      <c r="A246" s="64">
        <v>7607</v>
      </c>
      <c r="B246" s="64" t="s">
        <v>301</v>
      </c>
    </row>
    <row r="247" spans="1:2" x14ac:dyDescent="0.3">
      <c r="A247" s="64">
        <v>7608</v>
      </c>
      <c r="B247" s="64" t="s">
        <v>302</v>
      </c>
    </row>
    <row r="248" spans="1:2" x14ac:dyDescent="0.3">
      <c r="A248" s="64">
        <v>7609</v>
      </c>
      <c r="B248" s="64" t="s">
        <v>303</v>
      </c>
    </row>
    <row r="249" spans="1:2" x14ac:dyDescent="0.3">
      <c r="A249" s="64">
        <v>7610</v>
      </c>
      <c r="B249" s="64" t="s">
        <v>304</v>
      </c>
    </row>
    <row r="250" spans="1:2" x14ac:dyDescent="0.3">
      <c r="A250" s="64">
        <v>7611</v>
      </c>
      <c r="B250" s="64" t="s">
        <v>305</v>
      </c>
    </row>
    <row r="251" spans="1:2" x14ac:dyDescent="0.3">
      <c r="A251" s="64">
        <v>7701</v>
      </c>
      <c r="B251" s="64" t="s">
        <v>306</v>
      </c>
    </row>
    <row r="252" spans="1:2" x14ac:dyDescent="0.3">
      <c r="A252" s="64">
        <v>7702</v>
      </c>
      <c r="B252" s="64" t="s">
        <v>307</v>
      </c>
    </row>
    <row r="253" spans="1:2" x14ac:dyDescent="0.3">
      <c r="A253" s="64">
        <v>7703</v>
      </c>
      <c r="B253" s="64" t="s">
        <v>308</v>
      </c>
    </row>
    <row r="254" spans="1:2" x14ac:dyDescent="0.3">
      <c r="A254" s="64">
        <v>7704</v>
      </c>
      <c r="B254" s="64" t="s">
        <v>309</v>
      </c>
    </row>
    <row r="255" spans="1:2" x14ac:dyDescent="0.3">
      <c r="A255" s="64">
        <v>7705</v>
      </c>
      <c r="B255" s="64" t="s">
        <v>310</v>
      </c>
    </row>
    <row r="256" spans="1:2" x14ac:dyDescent="0.3">
      <c r="A256" s="64">
        <v>7706</v>
      </c>
      <c r="B256" s="64" t="s">
        <v>311</v>
      </c>
    </row>
    <row r="257" spans="1:2" x14ac:dyDescent="0.3">
      <c r="A257" s="64">
        <v>7707</v>
      </c>
      <c r="B257" s="64" t="s">
        <v>312</v>
      </c>
    </row>
    <row r="258" spans="1:2" x14ac:dyDescent="0.3">
      <c r="A258" s="64">
        <v>7708</v>
      </c>
      <c r="B258" s="64" t="s">
        <v>313</v>
      </c>
    </row>
    <row r="259" spans="1:2" x14ac:dyDescent="0.3">
      <c r="A259" s="64">
        <v>7709</v>
      </c>
      <c r="B259" s="64" t="s">
        <v>314</v>
      </c>
    </row>
    <row r="260" spans="1:2" x14ac:dyDescent="0.3">
      <c r="A260" s="64">
        <v>7710</v>
      </c>
      <c r="B260" s="64" t="s">
        <v>315</v>
      </c>
    </row>
    <row r="261" spans="1:2" x14ac:dyDescent="0.3">
      <c r="A261" s="64">
        <v>7801</v>
      </c>
      <c r="B261" s="64" t="s">
        <v>316</v>
      </c>
    </row>
    <row r="262" spans="1:2" x14ac:dyDescent="0.3">
      <c r="A262" s="64">
        <v>7802</v>
      </c>
      <c r="B262" s="64" t="s">
        <v>317</v>
      </c>
    </row>
    <row r="263" spans="1:2" x14ac:dyDescent="0.3">
      <c r="A263" s="64">
        <v>7803</v>
      </c>
      <c r="B263" s="64" t="s">
        <v>318</v>
      </c>
    </row>
    <row r="264" spans="1:2" x14ac:dyDescent="0.3">
      <c r="A264" s="64">
        <v>7804</v>
      </c>
      <c r="B264" s="64" t="s">
        <v>319</v>
      </c>
    </row>
    <row r="265" spans="1:2" x14ac:dyDescent="0.3">
      <c r="A265" s="66">
        <v>7805</v>
      </c>
      <c r="B265" s="66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2027</vt:lpstr>
      <vt:lpstr>2028</vt:lpstr>
      <vt:lpstr>2029</vt:lpstr>
      <vt:lpstr>лист ЕБК </vt:lpstr>
      <vt:lpstr>'2027'!Print_Area</vt:lpstr>
      <vt:lpstr>'2027'!Print_Titles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MF</dc:creator>
  <cp:lastModifiedBy>User MF</cp:lastModifiedBy>
  <cp:lastPrinted>2026-08-20T10:42:49Z</cp:lastPrinted>
  <dcterms:created xsi:type="dcterms:W3CDTF">2026-08-20T07:00:56Z</dcterms:created>
  <dcterms:modified xsi:type="dcterms:W3CDTF">2026-08-24T14:39:19Z</dcterms:modified>
</cp:coreProperties>
</file>